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690" windowWidth="14805" windowHeight="7425"/>
  </bookViews>
  <sheets>
    <sheet name="10" sheetId="7" r:id="rId1"/>
  </sheets>
  <calcPr calcId="145621"/>
</workbook>
</file>

<file path=xl/calcChain.xml><?xml version="1.0" encoding="utf-8"?>
<calcChain xmlns="http://schemas.openxmlformats.org/spreadsheetml/2006/main">
  <c r="O25" i="7" l="1"/>
  <c r="N25" i="7"/>
  <c r="M25" i="7"/>
  <c r="L25" i="7"/>
  <c r="O20" i="7"/>
  <c r="N20" i="7"/>
  <c r="M20" i="7"/>
  <c r="L20" i="7"/>
  <c r="O12" i="7"/>
  <c r="N12" i="7"/>
  <c r="M12" i="7"/>
  <c r="O10" i="7"/>
  <c r="N10" i="7"/>
  <c r="N26" i="7" s="1"/>
  <c r="M10" i="7"/>
  <c r="L10" i="7"/>
  <c r="L26" i="7" s="1"/>
  <c r="M26" i="7" l="1"/>
  <c r="O26" i="7"/>
  <c r="G25" i="7"/>
  <c r="F25" i="7"/>
  <c r="E25" i="7"/>
  <c r="D25" i="7"/>
  <c r="G20" i="7"/>
  <c r="F20" i="7"/>
  <c r="E20" i="7"/>
  <c r="D20" i="7"/>
  <c r="G12" i="7"/>
  <c r="F12" i="7"/>
  <c r="E12" i="7"/>
  <c r="G10" i="7"/>
  <c r="F10" i="7"/>
  <c r="E10" i="7"/>
  <c r="D10" i="7"/>
  <c r="F26" i="7" l="1"/>
  <c r="G26" i="7"/>
  <c r="E26" i="7"/>
  <c r="D26" i="7"/>
</calcChain>
</file>

<file path=xl/sharedStrings.xml><?xml version="1.0" encoding="utf-8"?>
<sst xmlns="http://schemas.openxmlformats.org/spreadsheetml/2006/main" count="76" uniqueCount="39">
  <si>
    <t>Прием пищи</t>
  </si>
  <si>
    <t>Наименование блюда</t>
  </si>
  <si>
    <t>Завтрак</t>
  </si>
  <si>
    <t>Компот из с\фр</t>
  </si>
  <si>
    <t>Обед</t>
  </si>
  <si>
    <t>Итого за обед</t>
  </si>
  <si>
    <t>Итого за ужин</t>
  </si>
  <si>
    <t>Итого за день</t>
  </si>
  <si>
    <t>2-ой завтрак</t>
  </si>
  <si>
    <t>Итого</t>
  </si>
  <si>
    <t>Время приёма</t>
  </si>
  <si>
    <t>Итого за 2 завтрак</t>
  </si>
  <si>
    <t>Выход блюда ясли</t>
  </si>
  <si>
    <t>Выход блюда     сад</t>
  </si>
  <si>
    <t>Энергет.  ценность    ясли</t>
  </si>
  <si>
    <t>Энергет. ценность    сад</t>
  </si>
  <si>
    <t>8.30 - 9.00</t>
  </si>
  <si>
    <t>10.30 - 11.00</t>
  </si>
  <si>
    <t>12.00-13.00</t>
  </si>
  <si>
    <t>16.10. - 16.30</t>
  </si>
  <si>
    <t>Уплотненный полдник</t>
  </si>
  <si>
    <t>Пирожок с яблоком</t>
  </si>
  <si>
    <t>Борщ с капустой и картоф (щи из св.капусты)</t>
  </si>
  <si>
    <t>Хлеб ржано-пшеничный</t>
  </si>
  <si>
    <t>Соус томатный</t>
  </si>
  <si>
    <t>Рис рассыпчатый</t>
  </si>
  <si>
    <t>Какао с молоком (чай с сахаром)</t>
  </si>
  <si>
    <t>Бутерброд с маслом (бутерброд с сыром)</t>
  </si>
  <si>
    <t>Пудинг из печени с морковью (печень туш с овощами)</t>
  </si>
  <si>
    <t>Чай с сахаром</t>
  </si>
  <si>
    <t>165\11</t>
  </si>
  <si>
    <t>я: Компот из ягод, гренки          с: Кефир (компот из изюма, печенье)</t>
  </si>
  <si>
    <t xml:space="preserve">Каша из овсянных хлопьев "Геркусес" (Каша овсяная без мол, яйцо вар) </t>
  </si>
  <si>
    <t>Салат из свежих помидоров и огурцов</t>
  </si>
  <si>
    <t>Капуста тушеная с мясом (картоф отв, мясо отв)</t>
  </si>
  <si>
    <t>Яблоко</t>
  </si>
  <si>
    <t xml:space="preserve">День 8                                                                                            </t>
  </si>
  <si>
    <t xml:space="preserve">День 8                                                                                             </t>
  </si>
  <si>
    <r>
      <t xml:space="preserve">Меню на 26.08.2026 г.                </t>
    </r>
    <r>
      <rPr>
        <sz val="11"/>
        <color theme="1" tint="0.14999847407452621"/>
        <rFont val="Calibri"/>
        <family val="2"/>
        <charset val="204"/>
        <scheme val="minor"/>
      </rPr>
      <t xml:space="preserve">Утверждаю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</si>
</sst>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4"/>
      <color theme="1" tint="0.14999847407452621"/>
      <name val="Calibri"/>
      <family val="2"/>
      <scheme val="minor"/>
    </font>
    <font>
      <sz val="11"/>
      <color theme="1" tint="0.14999847407452621"/>
      <name val="Calibri"/>
      <family val="2"/>
      <charset val="204"/>
      <scheme val="minor"/>
    </font>
    <font>
      <sz val="11"/>
      <color theme="1" tint="0.14999847407452621"/>
      <name val="Times New Roman"/>
      <family val="1"/>
      <charset val="204"/>
    </font>
    <font>
      <sz val="10"/>
      <color theme="1" tint="0.14999847407452621"/>
      <name val="Times New Roman"/>
      <family val="1"/>
      <charset val="204"/>
    </font>
    <font>
      <b/>
      <sz val="10"/>
      <color theme="1" tint="0.14999847407452621"/>
      <name val="Times New Roman"/>
      <family val="1"/>
      <charset val="204"/>
    </font>
    <font>
      <sz val="10"/>
      <color theme="1" tint="0.24997711111789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/>
    <xf numFmtId="0" fontId="5" fillId="0" borderId="1" xfId="0" applyFont="1" applyBorder="1" applyAlignment="1">
      <alignment horizontal="right"/>
    </xf>
    <xf numFmtId="0" fontId="6" fillId="0" borderId="1" xfId="0" applyFont="1" applyBorder="1" applyAlignment="1"/>
    <xf numFmtId="0" fontId="6" fillId="0" borderId="1" xfId="0" applyFont="1" applyBorder="1" applyAlignment="1">
      <alignment horizontal="right"/>
    </xf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wrapText="1"/>
    </xf>
    <xf numFmtId="0" fontId="1" fillId="0" borderId="0" xfId="0" applyFont="1" applyAlignment="1">
      <alignment horizontal="right" vertical="center"/>
    </xf>
    <xf numFmtId="0" fontId="5" fillId="0" borderId="1" xfId="0" applyFont="1" applyBorder="1" applyAlignment="1">
      <alignment wrapText="1"/>
    </xf>
    <xf numFmtId="0" fontId="6" fillId="0" borderId="2" xfId="0" applyFont="1" applyBorder="1" applyAlignment="1"/>
    <xf numFmtId="0" fontId="6" fillId="0" borderId="2" xfId="0" applyFont="1" applyBorder="1" applyAlignment="1">
      <alignment horizontal="right"/>
    </xf>
    <xf numFmtId="0" fontId="1" fillId="0" borderId="1" xfId="0" applyFont="1" applyBorder="1"/>
    <xf numFmtId="0" fontId="6" fillId="0" borderId="0" xfId="0" applyFont="1" applyBorder="1" applyAlignment="1"/>
    <xf numFmtId="0" fontId="6" fillId="0" borderId="0" xfId="0" applyFont="1" applyBorder="1" applyAlignment="1">
      <alignment horizontal="right"/>
    </xf>
    <xf numFmtId="0" fontId="1" fillId="0" borderId="0" xfId="0" applyFont="1" applyBorder="1"/>
    <xf numFmtId="0" fontId="7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left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6" fillId="0" borderId="6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0"/>
  <sheetViews>
    <sheetView tabSelected="1" workbookViewId="0">
      <selection activeCell="C7" sqref="C7"/>
    </sheetView>
  </sheetViews>
  <sheetFormatPr defaultRowHeight="15" x14ac:dyDescent="0.25"/>
  <cols>
    <col min="1" max="1" width="8.5703125" customWidth="1"/>
    <col min="2" max="2" width="8" customWidth="1"/>
    <col min="3" max="3" width="24.42578125" customWidth="1"/>
    <col min="4" max="4" width="7.28515625" customWidth="1"/>
    <col min="5" max="5" width="6.85546875" customWidth="1"/>
    <col min="6" max="6" width="7.85546875" customWidth="1"/>
    <col min="7" max="7" width="7.7109375" customWidth="1"/>
    <col min="8" max="8" width="1.28515625" customWidth="1"/>
    <col min="9" max="9" width="8.7109375" customWidth="1"/>
    <col min="10" max="10" width="7.7109375" customWidth="1"/>
    <col min="11" max="11" width="24" customWidth="1"/>
    <col min="12" max="12" width="8.140625" customWidth="1"/>
    <col min="13" max="13" width="7.7109375" customWidth="1"/>
    <col min="14" max="14" width="7.5703125" customWidth="1"/>
    <col min="15" max="15" width="7.85546875" customWidth="1"/>
  </cols>
  <sheetData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6.5" customHeight="1" x14ac:dyDescent="0.3">
      <c r="A4" s="25" t="s">
        <v>38</v>
      </c>
      <c r="B4" s="25"/>
      <c r="C4" s="25"/>
      <c r="D4" s="25"/>
      <c r="E4" s="25"/>
      <c r="F4" s="25"/>
      <c r="G4" s="25"/>
      <c r="H4" s="1"/>
      <c r="I4" s="25" t="s">
        <v>38</v>
      </c>
      <c r="J4" s="25"/>
      <c r="K4" s="25"/>
      <c r="L4" s="25"/>
      <c r="M4" s="25"/>
      <c r="N4" s="25"/>
      <c r="O4" s="25"/>
      <c r="P4" s="1"/>
    </row>
    <row r="5" spans="1:16" x14ac:dyDescent="0.25">
      <c r="A5" s="26" t="s">
        <v>36</v>
      </c>
      <c r="B5" s="26"/>
      <c r="C5" s="26"/>
      <c r="D5" s="26"/>
      <c r="E5" s="26"/>
      <c r="F5" s="26"/>
      <c r="G5" s="26"/>
      <c r="H5" s="1"/>
      <c r="I5" s="26" t="s">
        <v>37</v>
      </c>
      <c r="J5" s="26"/>
      <c r="K5" s="26"/>
      <c r="L5" s="26"/>
      <c r="M5" s="26"/>
      <c r="N5" s="26"/>
      <c r="O5" s="26"/>
      <c r="P5" s="1"/>
    </row>
    <row r="6" spans="1:16" ht="39.75" customHeight="1" x14ac:dyDescent="0.25">
      <c r="A6" s="2" t="s">
        <v>0</v>
      </c>
      <c r="B6" s="2" t="s">
        <v>10</v>
      </c>
      <c r="C6" s="3" t="s">
        <v>1</v>
      </c>
      <c r="D6" s="4" t="s">
        <v>12</v>
      </c>
      <c r="E6" s="4" t="s">
        <v>13</v>
      </c>
      <c r="F6" s="4" t="s">
        <v>14</v>
      </c>
      <c r="G6" s="4" t="s">
        <v>15</v>
      </c>
      <c r="H6" s="1"/>
      <c r="I6" s="2" t="s">
        <v>0</v>
      </c>
      <c r="J6" s="2" t="s">
        <v>10</v>
      </c>
      <c r="K6" s="3" t="s">
        <v>1</v>
      </c>
      <c r="L6" s="4" t="s">
        <v>12</v>
      </c>
      <c r="M6" s="4" t="s">
        <v>13</v>
      </c>
      <c r="N6" s="4" t="s">
        <v>14</v>
      </c>
      <c r="O6" s="4" t="s">
        <v>15</v>
      </c>
      <c r="P6" s="1"/>
    </row>
    <row r="7" spans="1:16" ht="37.5" customHeight="1" x14ac:dyDescent="0.25">
      <c r="A7" s="27" t="s">
        <v>2</v>
      </c>
      <c r="B7" s="27" t="s">
        <v>16</v>
      </c>
      <c r="C7" s="22" t="s">
        <v>32</v>
      </c>
      <c r="D7" s="5">
        <v>140</v>
      </c>
      <c r="E7" s="6">
        <v>180</v>
      </c>
      <c r="F7" s="5">
        <v>120.1</v>
      </c>
      <c r="G7" s="5">
        <v>154.4</v>
      </c>
      <c r="H7" s="1"/>
      <c r="I7" s="27" t="s">
        <v>2</v>
      </c>
      <c r="J7" s="27" t="s">
        <v>16</v>
      </c>
      <c r="K7" s="22" t="s">
        <v>32</v>
      </c>
      <c r="L7" s="5">
        <v>140</v>
      </c>
      <c r="M7" s="6">
        <v>180</v>
      </c>
      <c r="N7" s="5">
        <v>120.1</v>
      </c>
      <c r="O7" s="5">
        <v>154.4</v>
      </c>
      <c r="P7" s="1"/>
    </row>
    <row r="8" spans="1:16" ht="24.75" customHeight="1" x14ac:dyDescent="0.25">
      <c r="A8" s="28"/>
      <c r="B8" s="28"/>
      <c r="C8" s="22" t="s">
        <v>26</v>
      </c>
      <c r="D8" s="5">
        <v>180</v>
      </c>
      <c r="E8" s="5">
        <v>200</v>
      </c>
      <c r="F8" s="5">
        <v>69.7</v>
      </c>
      <c r="G8" s="5">
        <v>77.400000000000006</v>
      </c>
      <c r="H8" s="1"/>
      <c r="I8" s="28"/>
      <c r="J8" s="28"/>
      <c r="K8" s="22" t="s">
        <v>26</v>
      </c>
      <c r="L8" s="5">
        <v>180</v>
      </c>
      <c r="M8" s="5">
        <v>200</v>
      </c>
      <c r="N8" s="5">
        <v>69.7</v>
      </c>
      <c r="O8" s="5">
        <v>77.400000000000006</v>
      </c>
      <c r="P8" s="1"/>
    </row>
    <row r="9" spans="1:16" ht="27.75" customHeight="1" x14ac:dyDescent="0.25">
      <c r="A9" s="28"/>
      <c r="B9" s="28"/>
      <c r="C9" s="22" t="s">
        <v>27</v>
      </c>
      <c r="D9" s="5">
        <v>30</v>
      </c>
      <c r="E9" s="5">
        <v>45</v>
      </c>
      <c r="F9" s="5">
        <v>84.5</v>
      </c>
      <c r="G9" s="5">
        <v>126.8</v>
      </c>
      <c r="H9" s="1"/>
      <c r="I9" s="28"/>
      <c r="J9" s="28"/>
      <c r="K9" s="22" t="s">
        <v>27</v>
      </c>
      <c r="L9" s="5">
        <v>30</v>
      </c>
      <c r="M9" s="5">
        <v>45</v>
      </c>
      <c r="N9" s="5">
        <v>84.5</v>
      </c>
      <c r="O9" s="5">
        <v>126.8</v>
      </c>
      <c r="P9" s="1"/>
    </row>
    <row r="10" spans="1:16" x14ac:dyDescent="0.25">
      <c r="A10" s="29" t="s">
        <v>9</v>
      </c>
      <c r="B10" s="30"/>
      <c r="C10" s="23"/>
      <c r="D10" s="7">
        <f>SUM(D7:D9)</f>
        <v>350</v>
      </c>
      <c r="E10" s="8">
        <f>SUM(E7:E9)</f>
        <v>425</v>
      </c>
      <c r="F10" s="7">
        <f>SUM(F7:F9)</f>
        <v>274.3</v>
      </c>
      <c r="G10" s="7">
        <f>SUM(G7:G9)</f>
        <v>358.6</v>
      </c>
      <c r="H10" s="1"/>
      <c r="I10" s="29" t="s">
        <v>9</v>
      </c>
      <c r="J10" s="30"/>
      <c r="K10" s="23"/>
      <c r="L10" s="7">
        <f>SUM(L7:L9)</f>
        <v>350</v>
      </c>
      <c r="M10" s="8">
        <f>SUM(M7:M9)</f>
        <v>425</v>
      </c>
      <c r="N10" s="7">
        <f>SUM(N7:N9)</f>
        <v>274.3</v>
      </c>
      <c r="O10" s="7">
        <f>SUM(O7:O9)</f>
        <v>358.6</v>
      </c>
      <c r="P10" s="1"/>
    </row>
    <row r="11" spans="1:16" ht="43.5" customHeight="1" x14ac:dyDescent="0.25">
      <c r="A11" s="9" t="s">
        <v>8</v>
      </c>
      <c r="B11" s="10" t="s">
        <v>17</v>
      </c>
      <c r="C11" s="24" t="s">
        <v>31</v>
      </c>
      <c r="D11" s="19" t="s">
        <v>30</v>
      </c>
      <c r="E11" s="19">
        <v>180</v>
      </c>
      <c r="F11" s="19">
        <v>70.599999999999994</v>
      </c>
      <c r="G11" s="19">
        <v>90.2</v>
      </c>
      <c r="H11" s="11"/>
      <c r="I11" s="21" t="s">
        <v>8</v>
      </c>
      <c r="J11" s="10" t="s">
        <v>17</v>
      </c>
      <c r="K11" s="24" t="s">
        <v>31</v>
      </c>
      <c r="L11" s="19" t="s">
        <v>30</v>
      </c>
      <c r="M11" s="19">
        <v>180</v>
      </c>
      <c r="N11" s="19">
        <v>70.599999999999994</v>
      </c>
      <c r="O11" s="19">
        <v>90.2</v>
      </c>
      <c r="P11" s="1"/>
    </row>
    <row r="12" spans="1:16" x14ac:dyDescent="0.25">
      <c r="A12" s="7" t="s">
        <v>11</v>
      </c>
      <c r="B12" s="7"/>
      <c r="C12" s="7"/>
      <c r="D12" s="7">
        <v>176</v>
      </c>
      <c r="E12" s="7">
        <f>E11</f>
        <v>180</v>
      </c>
      <c r="F12" s="7">
        <f>F11</f>
        <v>70.599999999999994</v>
      </c>
      <c r="G12" s="7">
        <f>G11</f>
        <v>90.2</v>
      </c>
      <c r="H12" s="1"/>
      <c r="I12" s="7" t="s">
        <v>11</v>
      </c>
      <c r="J12" s="7"/>
      <c r="K12" s="7"/>
      <c r="L12" s="7">
        <v>176</v>
      </c>
      <c r="M12" s="7">
        <f>M11</f>
        <v>180</v>
      </c>
      <c r="N12" s="7">
        <f>N11</f>
        <v>70.599999999999994</v>
      </c>
      <c r="O12" s="7">
        <f>O11</f>
        <v>90.2</v>
      </c>
      <c r="P12" s="1"/>
    </row>
    <row r="13" spans="1:16" ht="26.25" customHeight="1" x14ac:dyDescent="0.25">
      <c r="A13" s="27" t="s">
        <v>4</v>
      </c>
      <c r="B13" s="34" t="s">
        <v>18</v>
      </c>
      <c r="C13" s="20" t="s">
        <v>33</v>
      </c>
      <c r="D13" s="5">
        <v>40</v>
      </c>
      <c r="E13" s="5">
        <v>60</v>
      </c>
      <c r="F13" s="5">
        <v>25</v>
      </c>
      <c r="G13" s="5">
        <v>37.5</v>
      </c>
      <c r="H13" s="1"/>
      <c r="I13" s="27" t="s">
        <v>4</v>
      </c>
      <c r="J13" s="34" t="s">
        <v>18</v>
      </c>
      <c r="K13" s="20" t="s">
        <v>33</v>
      </c>
      <c r="L13" s="5">
        <v>40</v>
      </c>
      <c r="M13" s="5">
        <v>60</v>
      </c>
      <c r="N13" s="5">
        <v>25</v>
      </c>
      <c r="O13" s="5">
        <v>37.5</v>
      </c>
      <c r="P13" s="1"/>
    </row>
    <row r="14" spans="1:16" ht="27.75" customHeight="1" x14ac:dyDescent="0.25">
      <c r="A14" s="28"/>
      <c r="B14" s="35"/>
      <c r="C14" s="20" t="s">
        <v>22</v>
      </c>
      <c r="D14" s="5">
        <v>150</v>
      </c>
      <c r="E14" s="6">
        <v>180</v>
      </c>
      <c r="F14" s="5">
        <v>81.7</v>
      </c>
      <c r="G14" s="5">
        <v>98</v>
      </c>
      <c r="H14" s="1"/>
      <c r="I14" s="28"/>
      <c r="J14" s="35"/>
      <c r="K14" s="20" t="s">
        <v>22</v>
      </c>
      <c r="L14" s="5">
        <v>150</v>
      </c>
      <c r="M14" s="6">
        <v>180</v>
      </c>
      <c r="N14" s="5">
        <v>81.7</v>
      </c>
      <c r="O14" s="5">
        <v>98</v>
      </c>
      <c r="P14" s="1"/>
    </row>
    <row r="15" spans="1:16" ht="37.5" customHeight="1" x14ac:dyDescent="0.25">
      <c r="A15" s="28"/>
      <c r="B15" s="35"/>
      <c r="C15" s="20" t="s">
        <v>28</v>
      </c>
      <c r="D15" s="6">
        <v>50</v>
      </c>
      <c r="E15" s="6">
        <v>80</v>
      </c>
      <c r="F15" s="5">
        <v>102.6</v>
      </c>
      <c r="G15" s="5">
        <v>164.2</v>
      </c>
      <c r="H15" s="1"/>
      <c r="I15" s="28"/>
      <c r="J15" s="35"/>
      <c r="K15" s="20" t="s">
        <v>28</v>
      </c>
      <c r="L15" s="6">
        <v>50</v>
      </c>
      <c r="M15" s="6">
        <v>80</v>
      </c>
      <c r="N15" s="5">
        <v>102.6</v>
      </c>
      <c r="O15" s="5">
        <v>164.2</v>
      </c>
      <c r="P15" s="1"/>
    </row>
    <row r="16" spans="1:16" ht="17.25" customHeight="1" x14ac:dyDescent="0.25">
      <c r="A16" s="28"/>
      <c r="B16" s="35"/>
      <c r="C16" s="20" t="s">
        <v>24</v>
      </c>
      <c r="D16" s="6">
        <v>30</v>
      </c>
      <c r="E16" s="6">
        <v>40</v>
      </c>
      <c r="F16" s="5">
        <v>8.1999999999999993</v>
      </c>
      <c r="G16" s="5">
        <v>10.9</v>
      </c>
      <c r="H16" s="1"/>
      <c r="I16" s="28"/>
      <c r="J16" s="35"/>
      <c r="K16" s="20" t="s">
        <v>24</v>
      </c>
      <c r="L16" s="6">
        <v>30</v>
      </c>
      <c r="M16" s="6">
        <v>40</v>
      </c>
      <c r="N16" s="5">
        <v>8.1999999999999993</v>
      </c>
      <c r="O16" s="5">
        <v>10.9</v>
      </c>
      <c r="P16" s="1"/>
    </row>
    <row r="17" spans="1:16" ht="20.25" customHeight="1" x14ac:dyDescent="0.25">
      <c r="A17" s="28"/>
      <c r="B17" s="35"/>
      <c r="C17" s="20" t="s">
        <v>25</v>
      </c>
      <c r="D17" s="5">
        <v>110</v>
      </c>
      <c r="E17" s="6">
        <v>130</v>
      </c>
      <c r="F17" s="5">
        <v>130.1</v>
      </c>
      <c r="G17" s="5">
        <v>153.69999999999999</v>
      </c>
      <c r="H17" s="1"/>
      <c r="I17" s="28"/>
      <c r="J17" s="35"/>
      <c r="K17" s="20" t="s">
        <v>25</v>
      </c>
      <c r="L17" s="5">
        <v>110</v>
      </c>
      <c r="M17" s="6">
        <v>130</v>
      </c>
      <c r="N17" s="5">
        <v>130.1</v>
      </c>
      <c r="O17" s="5">
        <v>153.69999999999999</v>
      </c>
      <c r="P17" s="1"/>
    </row>
    <row r="18" spans="1:16" ht="18" customHeight="1" x14ac:dyDescent="0.25">
      <c r="A18" s="28"/>
      <c r="B18" s="35"/>
      <c r="C18" s="20" t="s">
        <v>3</v>
      </c>
      <c r="D18" s="5">
        <v>170</v>
      </c>
      <c r="E18" s="6">
        <v>200</v>
      </c>
      <c r="F18" s="5">
        <v>65.8</v>
      </c>
      <c r="G18" s="5">
        <v>77.400000000000006</v>
      </c>
      <c r="H18" s="1"/>
      <c r="I18" s="28"/>
      <c r="J18" s="35"/>
      <c r="K18" s="20" t="s">
        <v>3</v>
      </c>
      <c r="L18" s="5">
        <v>170</v>
      </c>
      <c r="M18" s="6">
        <v>200</v>
      </c>
      <c r="N18" s="5">
        <v>65.8</v>
      </c>
      <c r="O18" s="5">
        <v>77.400000000000006</v>
      </c>
      <c r="P18" s="1"/>
    </row>
    <row r="19" spans="1:16" ht="18.75" customHeight="1" x14ac:dyDescent="0.25">
      <c r="A19" s="36"/>
      <c r="B19" s="37"/>
      <c r="C19" s="20" t="s">
        <v>23</v>
      </c>
      <c r="D19" s="5">
        <v>40</v>
      </c>
      <c r="E19" s="5">
        <v>50</v>
      </c>
      <c r="F19" s="5">
        <v>78.2</v>
      </c>
      <c r="G19" s="5">
        <v>97.8</v>
      </c>
      <c r="H19" s="1"/>
      <c r="I19" s="36"/>
      <c r="J19" s="37"/>
      <c r="K19" s="20" t="s">
        <v>23</v>
      </c>
      <c r="L19" s="5">
        <v>40</v>
      </c>
      <c r="M19" s="5">
        <v>50</v>
      </c>
      <c r="N19" s="5">
        <v>78.2</v>
      </c>
      <c r="O19" s="5">
        <v>97.8</v>
      </c>
      <c r="P19" s="1"/>
    </row>
    <row r="20" spans="1:16" x14ac:dyDescent="0.25">
      <c r="A20" s="7" t="s">
        <v>5</v>
      </c>
      <c r="B20" s="7"/>
      <c r="C20" s="7"/>
      <c r="D20" s="8">
        <f>SUM(D13:D19)</f>
        <v>590</v>
      </c>
      <c r="E20" s="8">
        <f>SUM(E13:E19)</f>
        <v>740</v>
      </c>
      <c r="F20" s="7">
        <f>SUM(F13:F19)</f>
        <v>491.6</v>
      </c>
      <c r="G20" s="7">
        <f>SUM(G13:G19)</f>
        <v>639.49999999999989</v>
      </c>
      <c r="H20" s="1"/>
      <c r="I20" s="7" t="s">
        <v>5</v>
      </c>
      <c r="J20" s="7"/>
      <c r="K20" s="7"/>
      <c r="L20" s="8">
        <f>SUM(L13:L19)</f>
        <v>590</v>
      </c>
      <c r="M20" s="8">
        <f>SUM(M13:M19)</f>
        <v>740</v>
      </c>
      <c r="N20" s="7">
        <f>SUM(N13:N19)</f>
        <v>491.6</v>
      </c>
      <c r="O20" s="7">
        <f>SUM(O13:O19)</f>
        <v>639.49999999999989</v>
      </c>
      <c r="P20" s="1"/>
    </row>
    <row r="21" spans="1:16" ht="27.75" customHeight="1" x14ac:dyDescent="0.25">
      <c r="A21" s="31" t="s">
        <v>20</v>
      </c>
      <c r="B21" s="34" t="s">
        <v>19</v>
      </c>
      <c r="C21" s="12" t="s">
        <v>34</v>
      </c>
      <c r="D21" s="6">
        <v>160</v>
      </c>
      <c r="E21" s="6">
        <v>200</v>
      </c>
      <c r="F21" s="5">
        <v>271.60000000000002</v>
      </c>
      <c r="G21" s="5">
        <v>339.4</v>
      </c>
      <c r="H21" s="1"/>
      <c r="I21" s="31" t="s">
        <v>20</v>
      </c>
      <c r="J21" s="34" t="s">
        <v>19</v>
      </c>
      <c r="K21" s="12" t="s">
        <v>34</v>
      </c>
      <c r="L21" s="6">
        <v>160</v>
      </c>
      <c r="M21" s="6">
        <v>200</v>
      </c>
      <c r="N21" s="5">
        <v>271.60000000000002</v>
      </c>
      <c r="O21" s="5">
        <v>339.4</v>
      </c>
      <c r="P21" s="1"/>
    </row>
    <row r="22" spans="1:16" ht="17.25" customHeight="1" x14ac:dyDescent="0.25">
      <c r="A22" s="32"/>
      <c r="B22" s="35"/>
      <c r="C22" s="12" t="s">
        <v>29</v>
      </c>
      <c r="D22" s="5">
        <v>180</v>
      </c>
      <c r="E22" s="5">
        <v>190</v>
      </c>
      <c r="F22" s="5">
        <v>10.6</v>
      </c>
      <c r="G22" s="5">
        <v>21.5</v>
      </c>
      <c r="H22" s="1"/>
      <c r="I22" s="32"/>
      <c r="J22" s="35"/>
      <c r="K22" s="12" t="s">
        <v>29</v>
      </c>
      <c r="L22" s="5">
        <v>180</v>
      </c>
      <c r="M22" s="5">
        <v>190</v>
      </c>
      <c r="N22" s="5">
        <v>10.6</v>
      </c>
      <c r="O22" s="5">
        <v>21.5</v>
      </c>
      <c r="P22" s="1"/>
    </row>
    <row r="23" spans="1:16" ht="16.5" customHeight="1" x14ac:dyDescent="0.25">
      <c r="A23" s="32"/>
      <c r="B23" s="35"/>
      <c r="C23" s="12" t="s">
        <v>21</v>
      </c>
      <c r="D23" s="5">
        <v>35</v>
      </c>
      <c r="E23" s="5">
        <v>50</v>
      </c>
      <c r="F23" s="5">
        <v>96</v>
      </c>
      <c r="G23" s="5">
        <v>137.1</v>
      </c>
      <c r="H23" s="1"/>
      <c r="I23" s="32"/>
      <c r="J23" s="35"/>
      <c r="K23" s="12" t="s">
        <v>21</v>
      </c>
      <c r="L23" s="5">
        <v>35</v>
      </c>
      <c r="M23" s="5">
        <v>50</v>
      </c>
      <c r="N23" s="5">
        <v>96</v>
      </c>
      <c r="O23" s="5">
        <v>137.1</v>
      </c>
      <c r="P23" s="1"/>
    </row>
    <row r="24" spans="1:16" ht="16.5" customHeight="1" x14ac:dyDescent="0.25">
      <c r="A24" s="33"/>
      <c r="B24" s="35"/>
      <c r="C24" s="5" t="s">
        <v>35</v>
      </c>
      <c r="D24" s="5">
        <v>95</v>
      </c>
      <c r="E24" s="5">
        <v>100</v>
      </c>
      <c r="F24" s="5">
        <v>42.2</v>
      </c>
      <c r="G24" s="5">
        <v>44.4</v>
      </c>
      <c r="H24" s="1"/>
      <c r="I24" s="33"/>
      <c r="J24" s="35"/>
      <c r="K24" s="5" t="s">
        <v>35</v>
      </c>
      <c r="L24" s="5">
        <v>95</v>
      </c>
      <c r="M24" s="5">
        <v>100</v>
      </c>
      <c r="N24" s="5">
        <v>42.2</v>
      </c>
      <c r="O24" s="5">
        <v>44.4</v>
      </c>
      <c r="P24" s="1"/>
    </row>
    <row r="25" spans="1:16" x14ac:dyDescent="0.25">
      <c r="A25" s="13" t="s">
        <v>6</v>
      </c>
      <c r="B25" s="13"/>
      <c r="C25" s="13"/>
      <c r="D25" s="14">
        <f>SUM(D21:D24)</f>
        <v>470</v>
      </c>
      <c r="E25" s="14">
        <f>SUM(E21:E24)</f>
        <v>540</v>
      </c>
      <c r="F25" s="13">
        <f>SUM(F21:F24)</f>
        <v>420.40000000000003</v>
      </c>
      <c r="G25" s="13">
        <f>SUM(G21:G24)</f>
        <v>542.4</v>
      </c>
      <c r="H25" s="1"/>
      <c r="I25" s="13" t="s">
        <v>6</v>
      </c>
      <c r="J25" s="13"/>
      <c r="K25" s="13"/>
      <c r="L25" s="14">
        <f>SUM(L21:L24)</f>
        <v>470</v>
      </c>
      <c r="M25" s="14">
        <f>SUM(M21:M24)</f>
        <v>540</v>
      </c>
      <c r="N25" s="13">
        <f>SUM(N21:N24)</f>
        <v>420.40000000000003</v>
      </c>
      <c r="O25" s="13">
        <f>SUM(O21:O24)</f>
        <v>542.4</v>
      </c>
      <c r="P25" s="1"/>
    </row>
    <row r="26" spans="1:16" x14ac:dyDescent="0.25">
      <c r="A26" s="7" t="s">
        <v>7</v>
      </c>
      <c r="B26" s="7"/>
      <c r="C26" s="7"/>
      <c r="D26" s="8">
        <f>D10+D12+D20+D25</f>
        <v>1586</v>
      </c>
      <c r="E26" s="8">
        <f>E10+E12+E20+E25</f>
        <v>1885</v>
      </c>
      <c r="F26" s="7">
        <f>F10+F12+F20+F25</f>
        <v>1256.9000000000001</v>
      </c>
      <c r="G26" s="7">
        <f>G10+G12+G20+G25</f>
        <v>1630.6999999999998</v>
      </c>
      <c r="H26" s="15"/>
      <c r="I26" s="7" t="s">
        <v>7</v>
      </c>
      <c r="J26" s="7"/>
      <c r="K26" s="7"/>
      <c r="L26" s="8">
        <f>L10+L12+L20+L25</f>
        <v>1586</v>
      </c>
      <c r="M26" s="8">
        <f>M10+M12+M20+M25</f>
        <v>1885</v>
      </c>
      <c r="N26" s="7">
        <f>N10+N12+N20+N25</f>
        <v>1256.9000000000001</v>
      </c>
      <c r="O26" s="7">
        <f>O10+O12+O20+O25</f>
        <v>1630.6999999999998</v>
      </c>
      <c r="P26" s="1"/>
    </row>
    <row r="27" spans="1:16" x14ac:dyDescent="0.25">
      <c r="A27" s="16"/>
      <c r="B27" s="16"/>
      <c r="C27" s="16"/>
      <c r="D27" s="17"/>
      <c r="E27" s="17"/>
      <c r="F27" s="16"/>
      <c r="G27" s="16"/>
      <c r="H27" s="18"/>
      <c r="I27" s="16"/>
      <c r="J27" s="16"/>
      <c r="K27" s="16"/>
      <c r="L27" s="17"/>
      <c r="M27" s="17"/>
      <c r="N27" s="16"/>
      <c r="O27" s="16"/>
      <c r="P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</sheetData>
  <mergeCells count="18">
    <mergeCell ref="A10:B10"/>
    <mergeCell ref="I10:J10"/>
    <mergeCell ref="A21:A24"/>
    <mergeCell ref="B21:B24"/>
    <mergeCell ref="A13:A19"/>
    <mergeCell ref="B13:B19"/>
    <mergeCell ref="J13:J19"/>
    <mergeCell ref="J21:J24"/>
    <mergeCell ref="I13:I19"/>
    <mergeCell ref="I21:I24"/>
    <mergeCell ref="A4:G4"/>
    <mergeCell ref="A5:G5"/>
    <mergeCell ref="I4:O4"/>
    <mergeCell ref="B7:B9"/>
    <mergeCell ref="A7:A9"/>
    <mergeCell ref="I5:O5"/>
    <mergeCell ref="J7:J9"/>
    <mergeCell ref="I7:I9"/>
  </mergeCells>
  <pageMargins left="0.11811023622047245" right="0.11811023622047245" top="0.19685039370078741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2026-08-25T05:57:22Z</dcterms:modified>
</cp:coreProperties>
</file>