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O23" i="7" l="1"/>
  <c r="N23" i="7"/>
  <c r="M23" i="7"/>
  <c r="L23" i="7"/>
  <c r="O17" i="7"/>
  <c r="N17" i="7"/>
  <c r="M17" i="7"/>
  <c r="L17" i="7"/>
  <c r="O11" i="7"/>
  <c r="O24" i="7" s="1"/>
  <c r="N11" i="7"/>
  <c r="M11" i="7"/>
  <c r="M24" i="7" s="1"/>
  <c r="O9" i="7"/>
  <c r="N9" i="7"/>
  <c r="N24" i="7" s="1"/>
  <c r="M9" i="7"/>
  <c r="L9" i="7"/>
  <c r="L24" i="7" s="1"/>
  <c r="F11" i="7" l="1"/>
  <c r="G23" i="7" l="1"/>
  <c r="F23" i="7"/>
  <c r="E23" i="7"/>
  <c r="D23" i="7"/>
  <c r="G17" i="7"/>
  <c r="F17" i="7"/>
  <c r="E17" i="7"/>
  <c r="D17" i="7"/>
  <c r="G11" i="7"/>
  <c r="E11" i="7"/>
  <c r="G9" i="7"/>
  <c r="F9" i="7"/>
  <c r="E9" i="7"/>
  <c r="D9" i="7"/>
  <c r="F24" i="7" l="1"/>
  <c r="G24" i="7"/>
  <c r="E24" i="7"/>
  <c r="D24" i="7"/>
</calcChain>
</file>

<file path=xl/sharedStrings.xml><?xml version="1.0" encoding="utf-8"?>
<sst xmlns="http://schemas.openxmlformats.org/spreadsheetml/2006/main" count="74" uniqueCount="37">
  <si>
    <t>Прием пищи</t>
  </si>
  <si>
    <t>Наименование блюда</t>
  </si>
  <si>
    <t>Завтрак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</si>
  <si>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</si>
  <si>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</si>
  <si>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</si>
  <si>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</si>
  <si>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</si>
  <si>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</si>
  <si>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Хлеб пшеничный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</si>
  <si>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</si>
  <si>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</si>
  <si>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</si>
  <si>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</si>
  <si>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</si>
  <si>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</si>
  <si>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</si>
  <si>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</si>
  <si>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</si>
  <si>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</si>
  <si>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 xml:space="preserve">День 7                                                                                             </t>
  </si>
  <si>
    <t>Уплотненный полдник</t>
  </si>
  <si>
    <t>Хлеб ржано-пшеничный</t>
  </si>
  <si>
    <t>Кофейный напиток с молоком (чай с сах)</t>
  </si>
  <si>
    <t>Соус сладкий молочный</t>
  </si>
  <si>
    <t>Чай с сахаром</t>
  </si>
  <si>
    <t>Бутерброд с маслом (бутерброд с сыром)</t>
  </si>
  <si>
    <t>Каша пшенная вязкая (каша пшенная вяз без мол, яйцо вар)</t>
  </si>
  <si>
    <t>Сырники из творога запеченные (макароны, мясо отвар)</t>
  </si>
  <si>
    <t>я: Компот из ягод, гренки          с: Кефир (компот из кураги, печенье)</t>
  </si>
  <si>
    <t>165\11</t>
  </si>
  <si>
    <t>Щи из свеж.капусты с картофелем</t>
  </si>
  <si>
    <t xml:space="preserve">Огурец свежий </t>
  </si>
  <si>
    <t>Компот из изюма</t>
  </si>
  <si>
    <t>Слива</t>
  </si>
  <si>
    <r>
      <t xml:space="preserve">Меню на 25.08.2026 г.                               </t>
    </r>
    <r>
      <rPr>
        <sz val="11"/>
        <rFont val="Calibri"/>
        <family val="2"/>
        <charset val="204"/>
        <scheme val="minor"/>
      </rPr>
      <t xml:space="preserve">Утверждаю </t>
    </r>
  </si>
  <si>
    <t xml:space="preserve">Мясо тушеное с овощами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</si>
</sst>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right"/>
    </xf>
    <xf numFmtId="0" fontId="7" fillId="0" borderId="1" xfId="0" applyFont="1" applyBorder="1" applyAlignment="1"/>
    <xf numFmtId="0" fontId="5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K14" sqref="K14"/>
    </sheetView>
  </sheetViews>
  <sheetFormatPr defaultRowHeight="15" x14ac:dyDescent="0.25"/>
  <cols>
    <col min="1" max="1" width="8.5703125" customWidth="1"/>
    <col min="2" max="2" width="8" customWidth="1"/>
    <col min="3" max="3" width="23.5703125" customWidth="1"/>
    <col min="4" max="4" width="7.28515625" customWidth="1"/>
    <col min="5" max="5" width="7.42578125" customWidth="1"/>
    <col min="6" max="7" width="8.28515625" customWidth="1"/>
    <col min="8" max="8" width="1.28515625" customWidth="1"/>
    <col min="9" max="9" width="8.7109375" customWidth="1"/>
    <col min="10" max="10" width="7.7109375" customWidth="1"/>
    <col min="11" max="11" width="23.85546875" customWidth="1"/>
    <col min="12" max="12" width="8.140625" customWidth="1"/>
    <col min="13" max="15" width="7.71093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customHeight="1" x14ac:dyDescent="0.3">
      <c r="A3" s="23" t="s">
        <v>35</v>
      </c>
      <c r="B3" s="23"/>
      <c r="C3" s="23"/>
      <c r="D3" s="23"/>
      <c r="E3" s="23"/>
      <c r="F3" s="23"/>
      <c r="G3" s="23"/>
      <c r="H3" s="1"/>
      <c r="I3" s="23" t="s">
        <v>35</v>
      </c>
      <c r="J3" s="23"/>
      <c r="K3" s="23"/>
      <c r="L3" s="23"/>
      <c r="M3" s="23"/>
      <c r="N3" s="23"/>
      <c r="O3" s="23"/>
    </row>
    <row r="4" spans="1:15" x14ac:dyDescent="0.25">
      <c r="A4" s="24" t="s">
        <v>20</v>
      </c>
      <c r="B4" s="24"/>
      <c r="C4" s="24"/>
      <c r="D4" s="24"/>
      <c r="E4" s="24"/>
      <c r="F4" s="24"/>
      <c r="G4" s="24"/>
      <c r="H4" s="1"/>
      <c r="I4" s="24" t="s">
        <v>20</v>
      </c>
      <c r="J4" s="24"/>
      <c r="K4" s="24"/>
      <c r="L4" s="24"/>
      <c r="M4" s="24"/>
      <c r="N4" s="24"/>
      <c r="O4" s="24"/>
    </row>
    <row r="5" spans="1:15" ht="39.75" customHeight="1" x14ac:dyDescent="0.25">
      <c r="A5" s="2" t="s">
        <v>0</v>
      </c>
      <c r="B5" s="2" t="s">
        <v>10</v>
      </c>
      <c r="C5" s="3" t="s">
        <v>1</v>
      </c>
      <c r="D5" s="4" t="s">
        <v>12</v>
      </c>
      <c r="E5" s="4" t="s">
        <v>13</v>
      </c>
      <c r="F5" s="4" t="s">
        <v>14</v>
      </c>
      <c r="G5" s="4" t="s">
        <v>15</v>
      </c>
      <c r="H5" s="1"/>
      <c r="I5" s="2" t="s">
        <v>0</v>
      </c>
      <c r="J5" s="2" t="s">
        <v>10</v>
      </c>
      <c r="K5" s="3" t="s">
        <v>1</v>
      </c>
      <c r="L5" s="4" t="s">
        <v>12</v>
      </c>
      <c r="M5" s="4" t="s">
        <v>13</v>
      </c>
      <c r="N5" s="4" t="s">
        <v>14</v>
      </c>
      <c r="O5" s="4" t="s">
        <v>15</v>
      </c>
    </row>
    <row r="6" spans="1:15" ht="37.5" customHeight="1" x14ac:dyDescent="0.25">
      <c r="A6" s="25" t="s">
        <v>2</v>
      </c>
      <c r="B6" s="25" t="s">
        <v>16</v>
      </c>
      <c r="C6" s="5" t="s">
        <v>27</v>
      </c>
      <c r="D6" s="6">
        <v>140</v>
      </c>
      <c r="E6" s="7">
        <v>195</v>
      </c>
      <c r="F6" s="6">
        <v>132.19999999999999</v>
      </c>
      <c r="G6" s="6">
        <v>184.1</v>
      </c>
      <c r="H6" s="1"/>
      <c r="I6" s="25" t="s">
        <v>2</v>
      </c>
      <c r="J6" s="25" t="s">
        <v>16</v>
      </c>
      <c r="K6" s="5" t="s">
        <v>27</v>
      </c>
      <c r="L6" s="6">
        <v>140</v>
      </c>
      <c r="M6" s="7">
        <v>195</v>
      </c>
      <c r="N6" s="6">
        <v>132.19999999999999</v>
      </c>
      <c r="O6" s="6">
        <v>184.1</v>
      </c>
    </row>
    <row r="7" spans="1:15" ht="26.25" customHeight="1" x14ac:dyDescent="0.25">
      <c r="A7" s="26"/>
      <c r="B7" s="26"/>
      <c r="C7" s="5" t="s">
        <v>23</v>
      </c>
      <c r="D7" s="6">
        <v>180</v>
      </c>
      <c r="E7" s="6">
        <v>180</v>
      </c>
      <c r="F7" s="6">
        <v>64.2</v>
      </c>
      <c r="G7" s="6">
        <v>64.2</v>
      </c>
      <c r="H7" s="1"/>
      <c r="I7" s="26"/>
      <c r="J7" s="26"/>
      <c r="K7" s="5" t="s">
        <v>23</v>
      </c>
      <c r="L7" s="6">
        <v>180</v>
      </c>
      <c r="M7" s="6">
        <v>180</v>
      </c>
      <c r="N7" s="6">
        <v>64.2</v>
      </c>
      <c r="O7" s="6">
        <v>64.2</v>
      </c>
    </row>
    <row r="8" spans="1:15" ht="25.5" customHeight="1" x14ac:dyDescent="0.25">
      <c r="A8" s="26"/>
      <c r="B8" s="26"/>
      <c r="C8" s="5" t="s">
        <v>26</v>
      </c>
      <c r="D8" s="6">
        <v>30</v>
      </c>
      <c r="E8" s="6">
        <v>40</v>
      </c>
      <c r="F8" s="6">
        <v>84.5</v>
      </c>
      <c r="G8" s="6">
        <v>112.7</v>
      </c>
      <c r="H8" s="1"/>
      <c r="I8" s="26"/>
      <c r="J8" s="26"/>
      <c r="K8" s="5" t="s">
        <v>26</v>
      </c>
      <c r="L8" s="6">
        <v>30</v>
      </c>
      <c r="M8" s="6">
        <v>40</v>
      </c>
      <c r="N8" s="6">
        <v>84.5</v>
      </c>
      <c r="O8" s="6">
        <v>112.7</v>
      </c>
    </row>
    <row r="9" spans="1:15" x14ac:dyDescent="0.25">
      <c r="A9" s="27" t="s">
        <v>8</v>
      </c>
      <c r="B9" s="28"/>
      <c r="C9" s="6"/>
      <c r="D9" s="8">
        <f>SUM(D6:D8)</f>
        <v>350</v>
      </c>
      <c r="E9" s="9">
        <f>SUM(E6:E8)</f>
        <v>415</v>
      </c>
      <c r="F9" s="8">
        <f>SUM(F6:F8)</f>
        <v>280.89999999999998</v>
      </c>
      <c r="G9" s="8">
        <f>SUM(G6:G8)</f>
        <v>361</v>
      </c>
      <c r="H9" s="1"/>
      <c r="I9" s="27" t="s">
        <v>8</v>
      </c>
      <c r="J9" s="28"/>
      <c r="K9" s="6"/>
      <c r="L9" s="8">
        <f>SUM(L6:L8)</f>
        <v>350</v>
      </c>
      <c r="M9" s="9">
        <f>SUM(M6:M8)</f>
        <v>415</v>
      </c>
      <c r="N9" s="8">
        <f>SUM(N6:N8)</f>
        <v>280.89999999999998</v>
      </c>
      <c r="O9" s="8">
        <f>SUM(O6:O8)</f>
        <v>361</v>
      </c>
    </row>
    <row r="10" spans="1:15" ht="39" customHeight="1" x14ac:dyDescent="0.25">
      <c r="A10" s="10" t="s">
        <v>7</v>
      </c>
      <c r="B10" s="11" t="s">
        <v>17</v>
      </c>
      <c r="C10" s="12" t="s">
        <v>29</v>
      </c>
      <c r="D10" s="13" t="s">
        <v>30</v>
      </c>
      <c r="E10" s="13">
        <v>180</v>
      </c>
      <c r="F10" s="13">
        <v>70.599999999999994</v>
      </c>
      <c r="G10" s="13">
        <v>90.2</v>
      </c>
      <c r="H10" s="14"/>
      <c r="I10" s="22" t="s">
        <v>7</v>
      </c>
      <c r="J10" s="11" t="s">
        <v>17</v>
      </c>
      <c r="K10" s="12" t="s">
        <v>29</v>
      </c>
      <c r="L10" s="13" t="s">
        <v>30</v>
      </c>
      <c r="M10" s="13">
        <v>180</v>
      </c>
      <c r="N10" s="13">
        <v>70.599999999999994</v>
      </c>
      <c r="O10" s="13">
        <v>90.2</v>
      </c>
    </row>
    <row r="11" spans="1:15" x14ac:dyDescent="0.25">
      <c r="A11" s="8" t="s">
        <v>11</v>
      </c>
      <c r="B11" s="8"/>
      <c r="C11" s="8"/>
      <c r="D11" s="8">
        <v>176</v>
      </c>
      <c r="E11" s="8">
        <f>E10</f>
        <v>180</v>
      </c>
      <c r="F11" s="8">
        <f>F10</f>
        <v>70.599999999999994</v>
      </c>
      <c r="G11" s="8">
        <f>G10</f>
        <v>90.2</v>
      </c>
      <c r="H11" s="1"/>
      <c r="I11" s="8" t="s">
        <v>11</v>
      </c>
      <c r="J11" s="8"/>
      <c r="K11" s="8"/>
      <c r="L11" s="8">
        <v>176</v>
      </c>
      <c r="M11" s="8">
        <f>M10</f>
        <v>180</v>
      </c>
      <c r="N11" s="8">
        <f>N10</f>
        <v>70.599999999999994</v>
      </c>
      <c r="O11" s="8">
        <f>O10</f>
        <v>90.2</v>
      </c>
    </row>
    <row r="12" spans="1:15" ht="21" customHeight="1" x14ac:dyDescent="0.25">
      <c r="A12" s="25" t="s">
        <v>3</v>
      </c>
      <c r="B12" s="32" t="s">
        <v>18</v>
      </c>
      <c r="C12" s="16" t="s">
        <v>32</v>
      </c>
      <c r="D12" s="6">
        <v>40</v>
      </c>
      <c r="E12" s="6">
        <v>60</v>
      </c>
      <c r="F12" s="21">
        <v>5.6</v>
      </c>
      <c r="G12" s="21">
        <v>8.5</v>
      </c>
      <c r="H12" s="1"/>
      <c r="I12" s="25" t="s">
        <v>3</v>
      </c>
      <c r="J12" s="32" t="s">
        <v>18</v>
      </c>
      <c r="K12" s="16" t="s">
        <v>32</v>
      </c>
      <c r="L12" s="6">
        <v>40</v>
      </c>
      <c r="M12" s="6">
        <v>60</v>
      </c>
      <c r="N12" s="21">
        <v>5.6</v>
      </c>
      <c r="O12" s="21">
        <v>8.5</v>
      </c>
    </row>
    <row r="13" spans="1:15" ht="27" customHeight="1" x14ac:dyDescent="0.25">
      <c r="A13" s="26"/>
      <c r="B13" s="33"/>
      <c r="C13" s="16" t="s">
        <v>31</v>
      </c>
      <c r="D13" s="6">
        <v>160</v>
      </c>
      <c r="E13" s="7">
        <v>200</v>
      </c>
      <c r="F13" s="6">
        <v>69</v>
      </c>
      <c r="G13" s="6">
        <v>86.3</v>
      </c>
      <c r="H13" s="1"/>
      <c r="I13" s="26"/>
      <c r="J13" s="33"/>
      <c r="K13" s="16" t="s">
        <v>31</v>
      </c>
      <c r="L13" s="6">
        <v>160</v>
      </c>
      <c r="M13" s="7">
        <v>200</v>
      </c>
      <c r="N13" s="6">
        <v>69</v>
      </c>
      <c r="O13" s="6">
        <v>86.3</v>
      </c>
    </row>
    <row r="14" spans="1:15" ht="30" customHeight="1" x14ac:dyDescent="0.25">
      <c r="A14" s="26"/>
      <c r="B14" s="33"/>
      <c r="C14" s="16" t="s">
        <v>36</v>
      </c>
      <c r="D14" s="7">
        <v>180</v>
      </c>
      <c r="E14" s="7">
        <v>230</v>
      </c>
      <c r="F14" s="6">
        <v>280.89999999999998</v>
      </c>
      <c r="G14" s="6">
        <v>358.9</v>
      </c>
      <c r="H14" s="1"/>
      <c r="I14" s="26"/>
      <c r="J14" s="33"/>
      <c r="K14" s="16" t="s">
        <v>36</v>
      </c>
      <c r="L14" s="7">
        <v>180</v>
      </c>
      <c r="M14" s="7">
        <v>230</v>
      </c>
      <c r="N14" s="6">
        <v>280.89999999999998</v>
      </c>
      <c r="O14" s="6">
        <v>358.9</v>
      </c>
    </row>
    <row r="15" spans="1:15" ht="18.75" customHeight="1" x14ac:dyDescent="0.25">
      <c r="A15" s="26"/>
      <c r="B15" s="33"/>
      <c r="C15" s="16" t="s">
        <v>33</v>
      </c>
      <c r="D15" s="6">
        <v>160</v>
      </c>
      <c r="E15" s="7">
        <v>200</v>
      </c>
      <c r="F15" s="6">
        <v>57.8</v>
      </c>
      <c r="G15" s="6">
        <v>72.2</v>
      </c>
      <c r="H15" s="1"/>
      <c r="I15" s="26"/>
      <c r="J15" s="33"/>
      <c r="K15" s="16" t="s">
        <v>33</v>
      </c>
      <c r="L15" s="6">
        <v>160</v>
      </c>
      <c r="M15" s="7">
        <v>200</v>
      </c>
      <c r="N15" s="6">
        <v>57.8</v>
      </c>
      <c r="O15" s="6">
        <v>72.2</v>
      </c>
    </row>
    <row r="16" spans="1:15" ht="18.75" customHeight="1" x14ac:dyDescent="0.25">
      <c r="A16" s="34"/>
      <c r="B16" s="35"/>
      <c r="C16" s="16" t="s">
        <v>22</v>
      </c>
      <c r="D16" s="6">
        <v>40</v>
      </c>
      <c r="E16" s="6">
        <v>50</v>
      </c>
      <c r="F16" s="6">
        <v>78.2</v>
      </c>
      <c r="G16" s="6">
        <v>97.8</v>
      </c>
      <c r="H16" s="1"/>
      <c r="I16" s="34"/>
      <c r="J16" s="35"/>
      <c r="K16" s="16" t="s">
        <v>22</v>
      </c>
      <c r="L16" s="6">
        <v>40</v>
      </c>
      <c r="M16" s="6">
        <v>50</v>
      </c>
      <c r="N16" s="6">
        <v>78.2</v>
      </c>
      <c r="O16" s="6">
        <v>97.8</v>
      </c>
    </row>
    <row r="17" spans="1:15" x14ac:dyDescent="0.25">
      <c r="A17" s="8" t="s">
        <v>4</v>
      </c>
      <c r="B17" s="8"/>
      <c r="C17" s="8"/>
      <c r="D17" s="9">
        <f>SUM(D12:D16)</f>
        <v>580</v>
      </c>
      <c r="E17" s="9">
        <f>SUM(E12:E16)</f>
        <v>740</v>
      </c>
      <c r="F17" s="8">
        <f>SUM(F12:F16)</f>
        <v>491.5</v>
      </c>
      <c r="G17" s="8">
        <f>SUM(G12:G16)</f>
        <v>623.69999999999993</v>
      </c>
      <c r="H17" s="1"/>
      <c r="I17" s="8" t="s">
        <v>4</v>
      </c>
      <c r="J17" s="8"/>
      <c r="K17" s="8"/>
      <c r="L17" s="9">
        <f>SUM(L12:L16)</f>
        <v>580</v>
      </c>
      <c r="M17" s="9">
        <f>SUM(M12:M16)</f>
        <v>740</v>
      </c>
      <c r="N17" s="8">
        <f>SUM(N12:N16)</f>
        <v>491.5</v>
      </c>
      <c r="O17" s="8">
        <f>SUM(O12:O16)</f>
        <v>623.69999999999993</v>
      </c>
    </row>
    <row r="18" spans="1:15" ht="37.5" customHeight="1" x14ac:dyDescent="0.25">
      <c r="A18" s="29" t="s">
        <v>21</v>
      </c>
      <c r="B18" s="32" t="s">
        <v>19</v>
      </c>
      <c r="C18" s="15" t="s">
        <v>28</v>
      </c>
      <c r="D18" s="7">
        <v>130</v>
      </c>
      <c r="E18" s="7">
        <v>150</v>
      </c>
      <c r="F18" s="6">
        <v>284.5</v>
      </c>
      <c r="G18" s="6">
        <v>343.6</v>
      </c>
      <c r="H18" s="1"/>
      <c r="I18" s="29" t="s">
        <v>21</v>
      </c>
      <c r="J18" s="32" t="s">
        <v>19</v>
      </c>
      <c r="K18" s="15" t="s">
        <v>28</v>
      </c>
      <c r="L18" s="7">
        <v>130</v>
      </c>
      <c r="M18" s="7">
        <v>150</v>
      </c>
      <c r="N18" s="6">
        <v>284.5</v>
      </c>
      <c r="O18" s="6">
        <v>343.6</v>
      </c>
    </row>
    <row r="19" spans="1:15" ht="17.25" customHeight="1" x14ac:dyDescent="0.25">
      <c r="A19" s="30"/>
      <c r="B19" s="33"/>
      <c r="C19" s="16" t="s">
        <v>24</v>
      </c>
      <c r="D19" s="7">
        <v>30</v>
      </c>
      <c r="E19" s="7">
        <v>50</v>
      </c>
      <c r="F19" s="6">
        <v>35</v>
      </c>
      <c r="G19" s="6">
        <v>58.3</v>
      </c>
      <c r="H19" s="1"/>
      <c r="I19" s="30"/>
      <c r="J19" s="33"/>
      <c r="K19" s="16" t="s">
        <v>24</v>
      </c>
      <c r="L19" s="7">
        <v>30</v>
      </c>
      <c r="M19" s="7">
        <v>50</v>
      </c>
      <c r="N19" s="6">
        <v>35</v>
      </c>
      <c r="O19" s="6">
        <v>58.3</v>
      </c>
    </row>
    <row r="20" spans="1:15" ht="18" customHeight="1" x14ac:dyDescent="0.25">
      <c r="A20" s="30"/>
      <c r="B20" s="33"/>
      <c r="C20" s="15" t="s">
        <v>25</v>
      </c>
      <c r="D20" s="6">
        <v>150</v>
      </c>
      <c r="E20" s="6">
        <v>200</v>
      </c>
      <c r="F20" s="6">
        <v>17</v>
      </c>
      <c r="G20" s="6">
        <v>22.6</v>
      </c>
      <c r="H20" s="1"/>
      <c r="I20" s="30"/>
      <c r="J20" s="33"/>
      <c r="K20" s="15" t="s">
        <v>25</v>
      </c>
      <c r="L20" s="6">
        <v>150</v>
      </c>
      <c r="M20" s="6">
        <v>200</v>
      </c>
      <c r="N20" s="6">
        <v>17</v>
      </c>
      <c r="O20" s="6">
        <v>22.6</v>
      </c>
    </row>
    <row r="21" spans="1:15" ht="17.25" customHeight="1" x14ac:dyDescent="0.25">
      <c r="A21" s="30"/>
      <c r="B21" s="33"/>
      <c r="C21" s="15" t="s">
        <v>9</v>
      </c>
      <c r="D21" s="6">
        <v>20</v>
      </c>
      <c r="E21" s="6">
        <v>30</v>
      </c>
      <c r="F21" s="6">
        <v>46.9</v>
      </c>
      <c r="G21" s="6">
        <v>70.3</v>
      </c>
      <c r="H21" s="1"/>
      <c r="I21" s="30"/>
      <c r="J21" s="33"/>
      <c r="K21" s="15" t="s">
        <v>9</v>
      </c>
      <c r="L21" s="6">
        <v>20</v>
      </c>
      <c r="M21" s="6">
        <v>30</v>
      </c>
      <c r="N21" s="6">
        <v>46.9</v>
      </c>
      <c r="O21" s="6">
        <v>70.3</v>
      </c>
    </row>
    <row r="22" spans="1:15" x14ac:dyDescent="0.25">
      <c r="A22" s="31"/>
      <c r="B22" s="33"/>
      <c r="C22" s="6" t="s">
        <v>34</v>
      </c>
      <c r="D22" s="6">
        <v>95</v>
      </c>
      <c r="E22" s="6">
        <v>100</v>
      </c>
      <c r="F22" s="6">
        <v>42.1</v>
      </c>
      <c r="G22" s="6">
        <v>44.3</v>
      </c>
      <c r="H22" s="1"/>
      <c r="I22" s="31"/>
      <c r="J22" s="33"/>
      <c r="K22" s="6" t="s">
        <v>34</v>
      </c>
      <c r="L22" s="6">
        <v>95</v>
      </c>
      <c r="M22" s="6">
        <v>100</v>
      </c>
      <c r="N22" s="6">
        <v>42.1</v>
      </c>
      <c r="O22" s="6">
        <v>44.3</v>
      </c>
    </row>
    <row r="23" spans="1:15" x14ac:dyDescent="0.25">
      <c r="A23" s="8" t="s">
        <v>5</v>
      </c>
      <c r="B23" s="8"/>
      <c r="C23" s="8"/>
      <c r="D23" s="9">
        <f>SUM(D18:D22)</f>
        <v>425</v>
      </c>
      <c r="E23" s="9">
        <f>SUM(E18:E22)</f>
        <v>530</v>
      </c>
      <c r="F23" s="8">
        <f>SUM(F18:F22)</f>
        <v>425.5</v>
      </c>
      <c r="G23" s="8">
        <f>SUM(G18:G22)</f>
        <v>539.1</v>
      </c>
      <c r="H23" s="1"/>
      <c r="I23" s="8" t="s">
        <v>5</v>
      </c>
      <c r="J23" s="8"/>
      <c r="K23" s="8"/>
      <c r="L23" s="9">
        <f>SUM(L18:L22)</f>
        <v>425</v>
      </c>
      <c r="M23" s="9">
        <f>SUM(M18:M22)</f>
        <v>530</v>
      </c>
      <c r="N23" s="8">
        <f>SUM(N18:N22)</f>
        <v>425.5</v>
      </c>
      <c r="O23" s="8">
        <f>SUM(O18:O22)</f>
        <v>539.1</v>
      </c>
    </row>
    <row r="24" spans="1:15" x14ac:dyDescent="0.25">
      <c r="A24" s="8" t="s">
        <v>6</v>
      </c>
      <c r="B24" s="8"/>
      <c r="C24" s="17"/>
      <c r="D24" s="9">
        <f>D9+D11+D17+D23</f>
        <v>1531</v>
      </c>
      <c r="E24" s="9">
        <f>E9+E11+E17+E23</f>
        <v>1865</v>
      </c>
      <c r="F24" s="8">
        <f>F9+F11+F17+F23</f>
        <v>1268.5</v>
      </c>
      <c r="G24" s="8">
        <f>G9+G11+G17+G23</f>
        <v>1614</v>
      </c>
      <c r="H24" s="1"/>
      <c r="I24" s="8" t="s">
        <v>6</v>
      </c>
      <c r="J24" s="8"/>
      <c r="K24" s="17"/>
      <c r="L24" s="9">
        <f>L9+L11+L17+L23</f>
        <v>1531</v>
      </c>
      <c r="M24" s="9">
        <f>M9+M11+M17+M23</f>
        <v>1865</v>
      </c>
      <c r="N24" s="8">
        <f>N9+N11+N17+N23</f>
        <v>1268.5</v>
      </c>
      <c r="O24" s="8">
        <f>O9+O11+O17+O23</f>
        <v>1614</v>
      </c>
    </row>
    <row r="25" spans="1:15" x14ac:dyDescent="0.25">
      <c r="A25" s="18"/>
      <c r="B25" s="18"/>
      <c r="C25" s="19"/>
      <c r="D25" s="20"/>
      <c r="E25" s="20"/>
      <c r="F25" s="18"/>
      <c r="G25" s="18"/>
      <c r="H25" s="1"/>
      <c r="I25" s="18"/>
      <c r="J25" s="18"/>
      <c r="K25" s="19"/>
      <c r="L25" s="20"/>
      <c r="M25" s="20"/>
      <c r="N25" s="18"/>
      <c r="O25" s="18"/>
    </row>
    <row r="26" spans="1:15" x14ac:dyDescent="0.25">
      <c r="A26" s="18"/>
      <c r="B26" s="18"/>
      <c r="C26" s="19"/>
      <c r="D26" s="20"/>
      <c r="E26" s="20"/>
      <c r="F26" s="18"/>
      <c r="G26" s="18"/>
      <c r="H26" s="1"/>
      <c r="I26" s="18"/>
      <c r="J26" s="18"/>
      <c r="K26" s="19"/>
      <c r="L26" s="20"/>
      <c r="M26" s="20"/>
      <c r="N26" s="18"/>
      <c r="O26" s="18"/>
    </row>
    <row r="27" spans="1:15" x14ac:dyDescent="0.25">
      <c r="A27" s="18"/>
      <c r="B27" s="18"/>
      <c r="C27" s="19"/>
      <c r="D27" s="20"/>
      <c r="E27" s="20"/>
      <c r="F27" s="18"/>
      <c r="G27" s="18"/>
      <c r="H27" s="1"/>
      <c r="I27" s="18"/>
      <c r="J27" s="18"/>
      <c r="K27" s="19"/>
      <c r="L27" s="20"/>
      <c r="M27" s="20"/>
      <c r="N27" s="18"/>
      <c r="O27" s="18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18">
    <mergeCell ref="A9:B9"/>
    <mergeCell ref="I9:J9"/>
    <mergeCell ref="A18:A22"/>
    <mergeCell ref="B18:B22"/>
    <mergeCell ref="A12:A16"/>
    <mergeCell ref="B12:B16"/>
    <mergeCell ref="J12:J16"/>
    <mergeCell ref="J18:J22"/>
    <mergeCell ref="I12:I16"/>
    <mergeCell ref="I18:I22"/>
    <mergeCell ref="A3:G3"/>
    <mergeCell ref="A4:G4"/>
    <mergeCell ref="I3:O3"/>
    <mergeCell ref="B6:B8"/>
    <mergeCell ref="A6:A8"/>
    <mergeCell ref="I4:O4"/>
    <mergeCell ref="J6:J8"/>
    <mergeCell ref="I6:I8"/>
  </mergeCells>
  <pageMargins left="0.11811023622047245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2026-08-24T08:11:26Z</dcterms:modified>
</cp:coreProperties>
</file>