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O52" i="7" l="1"/>
  <c r="N52" i="7"/>
  <c r="M52" i="7"/>
  <c r="L52" i="7"/>
  <c r="O47" i="7"/>
  <c r="N47" i="7"/>
  <c r="M47" i="7"/>
  <c r="L47" i="7"/>
  <c r="O39" i="7"/>
  <c r="N39" i="7"/>
  <c r="M39" i="7"/>
  <c r="O37" i="7"/>
  <c r="O53" i="7" s="1"/>
  <c r="N37" i="7"/>
  <c r="M37" i="7"/>
  <c r="M53" i="7" s="1"/>
  <c r="L37" i="7"/>
  <c r="G52" i="7"/>
  <c r="F52" i="7"/>
  <c r="E52" i="7"/>
  <c r="D52" i="7"/>
  <c r="G47" i="7"/>
  <c r="F47" i="7"/>
  <c r="E47" i="7"/>
  <c r="D47" i="7"/>
  <c r="G39" i="7"/>
  <c r="G53" i="7" s="1"/>
  <c r="F39" i="7"/>
  <c r="E39" i="7"/>
  <c r="E53" i="7" s="1"/>
  <c r="G37" i="7"/>
  <c r="F37" i="7"/>
  <c r="F53" i="7" s="1"/>
  <c r="E37" i="7"/>
  <c r="D37" i="7"/>
  <c r="D53" i="7" s="1"/>
  <c r="O25" i="7"/>
  <c r="N25" i="7"/>
  <c r="M25" i="7"/>
  <c r="L25" i="7"/>
  <c r="O20" i="7"/>
  <c r="N20" i="7"/>
  <c r="M20" i="7"/>
  <c r="L20" i="7"/>
  <c r="O12" i="7"/>
  <c r="N12" i="7"/>
  <c r="M12" i="7"/>
  <c r="O10" i="7"/>
  <c r="N10" i="7"/>
  <c r="M10" i="7"/>
  <c r="L10" i="7"/>
  <c r="N53" i="7" l="1"/>
  <c r="L53" i="7"/>
  <c r="L26" i="7"/>
  <c r="N26" i="7"/>
  <c r="M26" i="7"/>
  <c r="O26" i="7"/>
  <c r="G25" i="7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<sst xmlns="http://schemas.openxmlformats.org/spreadsheetml/2006/main" count="152" uniqueCount="41">
  <si>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</si>
  <si>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</si>
  <si>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</si>
  <si>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</si>
  <si>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</si>
  <si>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</si>
  <si>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</si>
  <si>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</si>
  <si>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</si>
  <si>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</si>
  <si>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</si>
  <si>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</si>
  <si>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</si>
  <si>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</si>
  <si>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</si>
  <si>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</si>
  <si>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</si>
  <si>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</si>
  <si>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</si>
  <si>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</si>
  <si>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</si>
  <si>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</si>
  <si>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</si>
  <si>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</si>
  <si>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</si>
  <si>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Рис рассыпчатый</t>
  </si>
  <si>
    <t>Какао с молоком (чай с сахаром)</t>
  </si>
  <si>
    <t>Бутерброд с маслом (бутерброд с сыром)</t>
  </si>
  <si>
    <t>Салат из моркови</t>
  </si>
  <si>
    <t>Пудинг из печени с морковью (печень туш с овощами)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</si>
  <si>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</si>
  <si>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</si>
  <si>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</si>
  <si>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</si>
  <si>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</si>
  <si>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</si>
  <si>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</si>
  <si>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День 10                                                                                             </t>
  </si>
  <si>
    <t xml:space="preserve">Каша ячневая вяз (Каша ячневая без мол, яйцо вар) </t>
  </si>
  <si>
    <t xml:space="preserve">Капуста тушеная с мясом </t>
  </si>
  <si>
    <r>
      <t xml:space="preserve">Меню на 14.10.2025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</si>
</sst>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3"/>
  <sheetViews>
    <sheetView tabSelected="1" topLeftCell="A22" workbookViewId="0">
      <selection activeCell="D34" sqref="D34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  <col min="9" max="9" width="8.7109375" customWidth="1"/>
    <col min="10" max="10" width="7.7109375" customWidth="1"/>
    <col min="11" max="11" width="24" customWidth="1"/>
    <col min="12" max="12" width="8.140625" customWidth="1"/>
    <col min="13" max="13" width="7.7109375" customWidth="1"/>
    <col min="14" max="14" width="7.5703125" customWidth="1"/>
    <col min="15" max="15" width="7.85546875" customWidth="1"/>
  </cols>
  <sheetData>
    <row r="2" spans="1:1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16.5" customHeight="1" x14ac:dyDescent="0.3">
      <c r="A4" s="23" t="s">
        <v>40</v>
      </c>
      <c r="B4" s="23"/>
      <c r="C4" s="23"/>
      <c r="D4" s="23"/>
      <c r="E4" s="23"/>
      <c r="F4" s="23"/>
      <c r="G4" s="23"/>
      <c r="H4" s="1"/>
      <c r="I4" s="23" t="s">
        <v>40</v>
      </c>
      <c r="J4" s="23"/>
      <c r="K4" s="23"/>
      <c r="L4" s="23"/>
      <c r="M4" s="23"/>
      <c r="N4" s="23"/>
      <c r="O4" s="23"/>
      <c r="P4" s="1"/>
    </row>
    <row r="5" spans="1:16" x14ac:dyDescent="0.25">
      <c r="A5" s="24" t="s">
        <v>37</v>
      </c>
      <c r="B5" s="24"/>
      <c r="C5" s="24"/>
      <c r="D5" s="24"/>
      <c r="E5" s="24"/>
      <c r="F5" s="24"/>
      <c r="G5" s="24"/>
      <c r="H5" s="1"/>
      <c r="I5" s="24" t="s">
        <v>37</v>
      </c>
      <c r="J5" s="24"/>
      <c r="K5" s="24"/>
      <c r="L5" s="24"/>
      <c r="M5" s="24"/>
      <c r="N5" s="24"/>
      <c r="O5" s="24"/>
      <c r="P5" s="1"/>
    </row>
    <row r="6" spans="1:16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2" t="s">
        <v>0</v>
      </c>
      <c r="J6" s="2" t="s">
        <v>10</v>
      </c>
      <c r="K6" s="3" t="s">
        <v>1</v>
      </c>
      <c r="L6" s="4" t="s">
        <v>12</v>
      </c>
      <c r="M6" s="4" t="s">
        <v>13</v>
      </c>
      <c r="N6" s="4" t="s">
        <v>14</v>
      </c>
      <c r="O6" s="4" t="s">
        <v>15</v>
      </c>
      <c r="P6" s="1"/>
    </row>
    <row r="7" spans="1:16" ht="30" customHeight="1" x14ac:dyDescent="0.25">
      <c r="A7" s="25" t="s">
        <v>2</v>
      </c>
      <c r="B7" s="25" t="s">
        <v>16</v>
      </c>
      <c r="C7" s="19" t="s">
        <v>38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25" t="s">
        <v>2</v>
      </c>
      <c r="J7" s="25" t="s">
        <v>16</v>
      </c>
      <c r="K7" s="19" t="s">
        <v>38</v>
      </c>
      <c r="L7" s="5">
        <v>145</v>
      </c>
      <c r="M7" s="6">
        <v>180</v>
      </c>
      <c r="N7" s="5">
        <v>130.19999999999999</v>
      </c>
      <c r="O7" s="5">
        <v>161.6</v>
      </c>
      <c r="P7" s="1"/>
    </row>
    <row r="8" spans="1:16" ht="24.75" customHeight="1" x14ac:dyDescent="0.25">
      <c r="A8" s="26"/>
      <c r="B8" s="26"/>
      <c r="C8" s="19" t="s">
        <v>26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26"/>
      <c r="J8" s="26"/>
      <c r="K8" s="19" t="s">
        <v>26</v>
      </c>
      <c r="L8" s="5">
        <v>180</v>
      </c>
      <c r="M8" s="5">
        <v>200</v>
      </c>
      <c r="N8" s="5">
        <v>69.7</v>
      </c>
      <c r="O8" s="5">
        <v>77.400000000000006</v>
      </c>
      <c r="P8" s="1"/>
    </row>
    <row r="9" spans="1:16" ht="27.75" customHeight="1" x14ac:dyDescent="0.25">
      <c r="A9" s="26"/>
      <c r="B9" s="26"/>
      <c r="C9" s="19" t="s">
        <v>27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26"/>
      <c r="J9" s="26"/>
      <c r="K9" s="19" t="s">
        <v>27</v>
      </c>
      <c r="L9" s="5">
        <v>26</v>
      </c>
      <c r="M9" s="5">
        <v>40</v>
      </c>
      <c r="N9" s="5">
        <v>80.400000000000006</v>
      </c>
      <c r="O9" s="5">
        <v>123.7</v>
      </c>
      <c r="P9" s="1"/>
    </row>
    <row r="10" spans="1:16" x14ac:dyDescent="0.25">
      <c r="A10" s="27" t="s">
        <v>9</v>
      </c>
      <c r="B10" s="28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27" t="s">
        <v>9</v>
      </c>
      <c r="J10" s="28"/>
      <c r="K10" s="5"/>
      <c r="L10" s="7">
        <f>SUM(L7:L9)</f>
        <v>351</v>
      </c>
      <c r="M10" s="8">
        <f>SUM(M7:M9)</f>
        <v>420</v>
      </c>
      <c r="N10" s="7">
        <f>SUM(N7:N9)</f>
        <v>280.29999999999995</v>
      </c>
      <c r="O10" s="7">
        <f>SUM(O7:O9)</f>
        <v>362.7</v>
      </c>
      <c r="P10" s="1"/>
    </row>
    <row r="11" spans="1:16" ht="43.5" customHeight="1" x14ac:dyDescent="0.25">
      <c r="A11" s="9" t="s">
        <v>8</v>
      </c>
      <c r="B11" s="10" t="s">
        <v>17</v>
      </c>
      <c r="C11" s="20" t="s">
        <v>35</v>
      </c>
      <c r="D11" s="21" t="s">
        <v>34</v>
      </c>
      <c r="E11" s="21">
        <v>180</v>
      </c>
      <c r="F11" s="21">
        <v>70.599999999999994</v>
      </c>
      <c r="G11" s="21">
        <v>90.2</v>
      </c>
      <c r="H11" s="11"/>
      <c r="I11" s="22" t="s">
        <v>8</v>
      </c>
      <c r="J11" s="10" t="s">
        <v>17</v>
      </c>
      <c r="K11" s="20" t="s">
        <v>35</v>
      </c>
      <c r="L11" s="21" t="s">
        <v>34</v>
      </c>
      <c r="M11" s="21">
        <v>180</v>
      </c>
      <c r="N11" s="21">
        <v>70.599999999999994</v>
      </c>
      <c r="O11" s="21">
        <v>90.2</v>
      </c>
      <c r="P11" s="1"/>
    </row>
    <row r="12" spans="1:16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7" t="s">
        <v>11</v>
      </c>
      <c r="J12" s="7"/>
      <c r="K12" s="7"/>
      <c r="L12" s="7">
        <v>176</v>
      </c>
      <c r="M12" s="7">
        <f>M11</f>
        <v>180</v>
      </c>
      <c r="N12" s="7">
        <f>N11</f>
        <v>70.599999999999994</v>
      </c>
      <c r="O12" s="7">
        <f>O11</f>
        <v>90.2</v>
      </c>
      <c r="P12" s="1"/>
    </row>
    <row r="13" spans="1:16" ht="16.5" customHeight="1" x14ac:dyDescent="0.25">
      <c r="A13" s="25" t="s">
        <v>4</v>
      </c>
      <c r="B13" s="33" t="s">
        <v>18</v>
      </c>
      <c r="C13" s="12" t="s">
        <v>28</v>
      </c>
      <c r="D13" s="5">
        <v>40</v>
      </c>
      <c r="E13" s="5">
        <v>60</v>
      </c>
      <c r="F13" s="5">
        <v>34.6</v>
      </c>
      <c r="G13" s="5">
        <v>52</v>
      </c>
      <c r="H13" s="1"/>
      <c r="I13" s="25" t="s">
        <v>4</v>
      </c>
      <c r="J13" s="33" t="s">
        <v>18</v>
      </c>
      <c r="K13" s="12" t="s">
        <v>28</v>
      </c>
      <c r="L13" s="5">
        <v>40</v>
      </c>
      <c r="M13" s="5">
        <v>60</v>
      </c>
      <c r="N13" s="5">
        <v>34.6</v>
      </c>
      <c r="O13" s="5">
        <v>52</v>
      </c>
      <c r="P13" s="1"/>
    </row>
    <row r="14" spans="1:16" ht="27.75" customHeight="1" x14ac:dyDescent="0.25">
      <c r="A14" s="26"/>
      <c r="B14" s="34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26"/>
      <c r="J14" s="34"/>
      <c r="K14" s="12" t="s">
        <v>22</v>
      </c>
      <c r="L14" s="5">
        <v>150</v>
      </c>
      <c r="M14" s="6">
        <v>180</v>
      </c>
      <c r="N14" s="5">
        <v>81.7</v>
      </c>
      <c r="O14" s="5">
        <v>98</v>
      </c>
      <c r="P14" s="1"/>
    </row>
    <row r="15" spans="1:16" ht="37.5" customHeight="1" x14ac:dyDescent="0.25">
      <c r="A15" s="26"/>
      <c r="B15" s="34"/>
      <c r="C15" s="12" t="s">
        <v>36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26"/>
      <c r="J15" s="34"/>
      <c r="K15" s="12" t="s">
        <v>36</v>
      </c>
      <c r="L15" s="6">
        <v>50</v>
      </c>
      <c r="M15" s="6">
        <v>70</v>
      </c>
      <c r="N15" s="5">
        <v>102.6</v>
      </c>
      <c r="O15" s="5">
        <v>143.69999999999999</v>
      </c>
      <c r="P15" s="1"/>
    </row>
    <row r="16" spans="1:16" ht="17.25" customHeight="1" x14ac:dyDescent="0.25">
      <c r="A16" s="26"/>
      <c r="B16" s="34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26"/>
      <c r="J16" s="34"/>
      <c r="K16" s="12" t="s">
        <v>24</v>
      </c>
      <c r="L16" s="6">
        <v>30</v>
      </c>
      <c r="M16" s="6">
        <v>40</v>
      </c>
      <c r="N16" s="5">
        <v>8.1999999999999993</v>
      </c>
      <c r="O16" s="5">
        <v>10.9</v>
      </c>
      <c r="P16" s="1"/>
    </row>
    <row r="17" spans="1:16" ht="27" customHeight="1" x14ac:dyDescent="0.25">
      <c r="A17" s="26"/>
      <c r="B17" s="34"/>
      <c r="C17" s="12" t="s">
        <v>32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26"/>
      <c r="J17" s="34"/>
      <c r="K17" s="12" t="s">
        <v>32</v>
      </c>
      <c r="L17" s="5">
        <v>110</v>
      </c>
      <c r="M17" s="6">
        <v>130</v>
      </c>
      <c r="N17" s="5">
        <v>130.1</v>
      </c>
      <c r="O17" s="5">
        <v>153.69999999999999</v>
      </c>
      <c r="P17" s="1"/>
    </row>
    <row r="18" spans="1:16" ht="18" customHeight="1" x14ac:dyDescent="0.25">
      <c r="A18" s="26"/>
      <c r="B18" s="34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26"/>
      <c r="J18" s="34"/>
      <c r="K18" s="12" t="s">
        <v>3</v>
      </c>
      <c r="L18" s="5">
        <v>150</v>
      </c>
      <c r="M18" s="6">
        <v>190</v>
      </c>
      <c r="N18" s="5">
        <v>58</v>
      </c>
      <c r="O18" s="5">
        <v>73.5</v>
      </c>
      <c r="P18" s="1"/>
    </row>
    <row r="19" spans="1:16" ht="18.75" customHeight="1" x14ac:dyDescent="0.25">
      <c r="A19" s="29"/>
      <c r="B19" s="35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29"/>
      <c r="J19" s="35"/>
      <c r="K19" s="12" t="s">
        <v>23</v>
      </c>
      <c r="L19" s="5">
        <v>40</v>
      </c>
      <c r="M19" s="5">
        <v>50</v>
      </c>
      <c r="N19" s="5">
        <v>78.2</v>
      </c>
      <c r="O19" s="5">
        <v>97.8</v>
      </c>
      <c r="P19" s="1"/>
    </row>
    <row r="20" spans="1:16" x14ac:dyDescent="0.25">
      <c r="A20" s="7" t="s">
        <v>5</v>
      </c>
      <c r="B20" s="7"/>
      <c r="C20" s="7"/>
      <c r="D20" s="8">
        <f>SUM(D13:D19)</f>
        <v>570</v>
      </c>
      <c r="E20" s="8">
        <f>SUM(E13:E19)</f>
        <v>720</v>
      </c>
      <c r="F20" s="7">
        <f>SUM(F13:F19)</f>
        <v>493.4</v>
      </c>
      <c r="G20" s="7">
        <f>SUM(G13:G19)</f>
        <v>629.59999999999991</v>
      </c>
      <c r="H20" s="1"/>
      <c r="I20" s="7" t="s">
        <v>5</v>
      </c>
      <c r="J20" s="7"/>
      <c r="K20" s="7"/>
      <c r="L20" s="8">
        <f>SUM(L13:L19)</f>
        <v>570</v>
      </c>
      <c r="M20" s="8">
        <f>SUM(M13:M19)</f>
        <v>720</v>
      </c>
      <c r="N20" s="7">
        <f>SUM(N13:N19)</f>
        <v>493.4</v>
      </c>
      <c r="O20" s="7">
        <f>SUM(O13:O19)</f>
        <v>629.59999999999991</v>
      </c>
      <c r="P20" s="1"/>
    </row>
    <row r="21" spans="1:16" ht="27.75" customHeight="1" x14ac:dyDescent="0.25">
      <c r="A21" s="30" t="s">
        <v>20</v>
      </c>
      <c r="B21" s="33" t="s">
        <v>19</v>
      </c>
      <c r="C21" s="12" t="s">
        <v>33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30" t="s">
        <v>20</v>
      </c>
      <c r="J21" s="33" t="s">
        <v>19</v>
      </c>
      <c r="K21" s="12" t="s">
        <v>33</v>
      </c>
      <c r="L21" s="6">
        <v>160</v>
      </c>
      <c r="M21" s="6">
        <v>210</v>
      </c>
      <c r="N21" s="5">
        <v>271.60000000000002</v>
      </c>
      <c r="O21" s="5">
        <v>356.4</v>
      </c>
      <c r="P21" s="1"/>
    </row>
    <row r="22" spans="1:16" ht="17.25" customHeight="1" x14ac:dyDescent="0.25">
      <c r="A22" s="31"/>
      <c r="B22" s="34"/>
      <c r="C22" s="12" t="s">
        <v>31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31"/>
      <c r="J22" s="34"/>
      <c r="K22" s="12" t="s">
        <v>31</v>
      </c>
      <c r="L22" s="5">
        <v>165</v>
      </c>
      <c r="M22" s="5">
        <v>180</v>
      </c>
      <c r="N22" s="5">
        <v>9.6999999999999993</v>
      </c>
      <c r="O22" s="5">
        <v>20.399999999999999</v>
      </c>
      <c r="P22" s="1"/>
    </row>
    <row r="23" spans="1:16" ht="16.5" customHeight="1" x14ac:dyDescent="0.25">
      <c r="A23" s="31"/>
      <c r="B23" s="34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31"/>
      <c r="J23" s="34"/>
      <c r="K23" s="12" t="s">
        <v>21</v>
      </c>
      <c r="L23" s="5">
        <v>40</v>
      </c>
      <c r="M23" s="5">
        <v>50</v>
      </c>
      <c r="N23" s="5">
        <v>109.7</v>
      </c>
      <c r="O23" s="5">
        <v>137.1</v>
      </c>
      <c r="P23" s="1"/>
    </row>
    <row r="24" spans="1:16" ht="16.5" customHeight="1" x14ac:dyDescent="0.25">
      <c r="A24" s="32"/>
      <c r="B24" s="34"/>
      <c r="C24" s="5" t="s">
        <v>30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32"/>
      <c r="J24" s="34"/>
      <c r="K24" s="5" t="s">
        <v>30</v>
      </c>
      <c r="L24" s="5">
        <v>95</v>
      </c>
      <c r="M24" s="5">
        <v>100</v>
      </c>
      <c r="N24" s="5">
        <v>35.9</v>
      </c>
      <c r="O24" s="5">
        <v>37.799999999999997</v>
      </c>
      <c r="P24" s="1"/>
    </row>
    <row r="25" spans="1:16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3" t="s">
        <v>6</v>
      </c>
      <c r="J25" s="13"/>
      <c r="K25" s="13"/>
      <c r="L25" s="14">
        <f>SUM(L21:L24)</f>
        <v>460</v>
      </c>
      <c r="M25" s="14">
        <f>SUM(M21:M24)</f>
        <v>540</v>
      </c>
      <c r="N25" s="13">
        <f>SUM(N21:N24)</f>
        <v>426.9</v>
      </c>
      <c r="O25" s="13">
        <f>SUM(O21:O24)</f>
        <v>551.69999999999993</v>
      </c>
      <c r="P25" s="1"/>
    </row>
    <row r="26" spans="1:16" x14ac:dyDescent="0.25">
      <c r="A26" s="7" t="s">
        <v>7</v>
      </c>
      <c r="B26" s="7"/>
      <c r="C26" s="7"/>
      <c r="D26" s="8">
        <f>D10+D12+D20+D25</f>
        <v>1557</v>
      </c>
      <c r="E26" s="8">
        <f>E10+E12+E20+E25</f>
        <v>1860</v>
      </c>
      <c r="F26" s="7">
        <f>F10+F12+F20+F25</f>
        <v>1271.1999999999998</v>
      </c>
      <c r="G26" s="7">
        <f>G10+G12+G20+G25</f>
        <v>1634.1999999999998</v>
      </c>
      <c r="H26" s="15"/>
      <c r="I26" s="7" t="s">
        <v>7</v>
      </c>
      <c r="J26" s="7"/>
      <c r="K26" s="7"/>
      <c r="L26" s="8">
        <f>L10+L12+L20+L25</f>
        <v>1557</v>
      </c>
      <c r="M26" s="8">
        <f>M10+M12+M20+M25</f>
        <v>1860</v>
      </c>
      <c r="N26" s="7">
        <f>N10+N12+N20+N25</f>
        <v>1271.1999999999998</v>
      </c>
      <c r="O26" s="7">
        <f>O10+O12+O20+O25</f>
        <v>1634.1999999999998</v>
      </c>
      <c r="P26" s="1"/>
    </row>
    <row r="27" spans="1:16" x14ac:dyDescent="0.25">
      <c r="A27" s="16"/>
      <c r="B27" s="16"/>
      <c r="C27" s="16"/>
      <c r="D27" s="17"/>
      <c r="E27" s="17"/>
      <c r="F27" s="16"/>
      <c r="G27" s="16"/>
      <c r="H27" s="18"/>
      <c r="I27" s="16"/>
      <c r="J27" s="16"/>
      <c r="K27" s="16"/>
      <c r="L27" s="17"/>
      <c r="M27" s="17"/>
      <c r="N27" s="16"/>
      <c r="O27" s="16"/>
      <c r="P27" s="1"/>
    </row>
    <row r="28" spans="1:1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18.75" x14ac:dyDescent="0.3">
      <c r="A31" s="23" t="s">
        <v>40</v>
      </c>
      <c r="B31" s="23"/>
      <c r="C31" s="23"/>
      <c r="D31" s="23"/>
      <c r="E31" s="23"/>
      <c r="F31" s="23"/>
      <c r="G31" s="23"/>
      <c r="H31" s="1"/>
      <c r="I31" s="23" t="s">
        <v>40</v>
      </c>
      <c r="J31" s="23"/>
      <c r="K31" s="23"/>
      <c r="L31" s="23"/>
      <c r="M31" s="23"/>
      <c r="N31" s="23"/>
      <c r="O31" s="23"/>
      <c r="P31" s="1"/>
    </row>
    <row r="32" spans="1:16" x14ac:dyDescent="0.25">
      <c r="A32" s="24" t="s">
        <v>37</v>
      </c>
      <c r="B32" s="24"/>
      <c r="C32" s="24"/>
      <c r="D32" s="24"/>
      <c r="E32" s="24"/>
      <c r="F32" s="24"/>
      <c r="G32" s="24"/>
      <c r="H32" s="1"/>
      <c r="I32" s="24" t="s">
        <v>37</v>
      </c>
      <c r="J32" s="24"/>
      <c r="K32" s="24"/>
      <c r="L32" s="24"/>
      <c r="M32" s="24"/>
      <c r="N32" s="24"/>
      <c r="O32" s="24"/>
      <c r="P32" s="1"/>
    </row>
    <row r="33" spans="1:16" ht="51.75" x14ac:dyDescent="0.25">
      <c r="A33" s="2" t="s">
        <v>0</v>
      </c>
      <c r="B33" s="2" t="s">
        <v>10</v>
      </c>
      <c r="C33" s="3" t="s">
        <v>1</v>
      </c>
      <c r="D33" s="4" t="s">
        <v>12</v>
      </c>
      <c r="E33" s="4" t="s">
        <v>13</v>
      </c>
      <c r="F33" s="4" t="s">
        <v>14</v>
      </c>
      <c r="G33" s="4" t="s">
        <v>15</v>
      </c>
      <c r="H33" s="1"/>
      <c r="I33" s="2" t="s">
        <v>0</v>
      </c>
      <c r="J33" s="2" t="s">
        <v>10</v>
      </c>
      <c r="K33" s="3" t="s">
        <v>1</v>
      </c>
      <c r="L33" s="4" t="s">
        <v>12</v>
      </c>
      <c r="M33" s="4" t="s">
        <v>13</v>
      </c>
      <c r="N33" s="4" t="s">
        <v>14</v>
      </c>
      <c r="O33" s="4" t="s">
        <v>15</v>
      </c>
      <c r="P33" s="1"/>
    </row>
    <row r="34" spans="1:16" ht="26.25" x14ac:dyDescent="0.25">
      <c r="A34" s="25" t="s">
        <v>2</v>
      </c>
      <c r="B34" s="25" t="s">
        <v>16</v>
      </c>
      <c r="C34" s="19" t="s">
        <v>38</v>
      </c>
      <c r="D34" s="5">
        <v>145</v>
      </c>
      <c r="E34" s="6">
        <v>180</v>
      </c>
      <c r="F34" s="5">
        <v>130.19999999999999</v>
      </c>
      <c r="G34" s="5">
        <v>161.6</v>
      </c>
      <c r="H34" s="1"/>
      <c r="I34" s="25" t="s">
        <v>2</v>
      </c>
      <c r="J34" s="25" t="s">
        <v>16</v>
      </c>
      <c r="K34" s="19" t="s">
        <v>38</v>
      </c>
      <c r="L34" s="5">
        <v>145</v>
      </c>
      <c r="M34" s="6">
        <v>180</v>
      </c>
      <c r="N34" s="5">
        <v>130.19999999999999</v>
      </c>
      <c r="O34" s="5">
        <v>161.6</v>
      </c>
      <c r="P34" s="1"/>
    </row>
    <row r="35" spans="1:16" ht="26.25" x14ac:dyDescent="0.25">
      <c r="A35" s="26"/>
      <c r="B35" s="26"/>
      <c r="C35" s="19" t="s">
        <v>26</v>
      </c>
      <c r="D35" s="5">
        <v>180</v>
      </c>
      <c r="E35" s="5">
        <v>200</v>
      </c>
      <c r="F35" s="5">
        <v>69.7</v>
      </c>
      <c r="G35" s="5">
        <v>77.400000000000006</v>
      </c>
      <c r="H35" s="1"/>
      <c r="I35" s="26"/>
      <c r="J35" s="26"/>
      <c r="K35" s="19" t="s">
        <v>26</v>
      </c>
      <c r="L35" s="5">
        <v>180</v>
      </c>
      <c r="M35" s="5">
        <v>200</v>
      </c>
      <c r="N35" s="5">
        <v>69.7</v>
      </c>
      <c r="O35" s="5">
        <v>77.400000000000006</v>
      </c>
      <c r="P35" s="1"/>
    </row>
    <row r="36" spans="1:16" ht="26.25" x14ac:dyDescent="0.25">
      <c r="A36" s="26"/>
      <c r="B36" s="26"/>
      <c r="C36" s="19" t="s">
        <v>27</v>
      </c>
      <c r="D36" s="5">
        <v>26</v>
      </c>
      <c r="E36" s="5">
        <v>40</v>
      </c>
      <c r="F36" s="5">
        <v>80.400000000000006</v>
      </c>
      <c r="G36" s="5">
        <v>123.7</v>
      </c>
      <c r="H36" s="1"/>
      <c r="I36" s="26"/>
      <c r="J36" s="26"/>
      <c r="K36" s="19" t="s">
        <v>27</v>
      </c>
      <c r="L36" s="5">
        <v>26</v>
      </c>
      <c r="M36" s="5">
        <v>40</v>
      </c>
      <c r="N36" s="5">
        <v>80.400000000000006</v>
      </c>
      <c r="O36" s="5">
        <v>123.7</v>
      </c>
      <c r="P36" s="1"/>
    </row>
    <row r="37" spans="1:16" x14ac:dyDescent="0.25">
      <c r="A37" s="27" t="s">
        <v>9</v>
      </c>
      <c r="B37" s="28"/>
      <c r="C37" s="5"/>
      <c r="D37" s="7">
        <f>SUM(D34:D36)</f>
        <v>351</v>
      </c>
      <c r="E37" s="8">
        <f>SUM(E34:E36)</f>
        <v>420</v>
      </c>
      <c r="F37" s="7">
        <f>SUM(F34:F36)</f>
        <v>280.29999999999995</v>
      </c>
      <c r="G37" s="7">
        <f>SUM(G34:G36)</f>
        <v>362.7</v>
      </c>
      <c r="H37" s="1"/>
      <c r="I37" s="27" t="s">
        <v>9</v>
      </c>
      <c r="J37" s="28"/>
      <c r="K37" s="5"/>
      <c r="L37" s="7">
        <f>SUM(L34:L36)</f>
        <v>351</v>
      </c>
      <c r="M37" s="8">
        <f>SUM(M34:M36)</f>
        <v>420</v>
      </c>
      <c r="N37" s="7">
        <f>SUM(N34:N36)</f>
        <v>280.29999999999995</v>
      </c>
      <c r="O37" s="7">
        <f>SUM(O34:O36)</f>
        <v>362.7</v>
      </c>
      <c r="P37" s="1"/>
    </row>
    <row r="38" spans="1:16" ht="39" x14ac:dyDescent="0.25">
      <c r="A38" s="22" t="s">
        <v>8</v>
      </c>
      <c r="B38" s="10" t="s">
        <v>17</v>
      </c>
      <c r="C38" s="20" t="s">
        <v>35</v>
      </c>
      <c r="D38" s="21" t="s">
        <v>34</v>
      </c>
      <c r="E38" s="21">
        <v>180</v>
      </c>
      <c r="F38" s="21">
        <v>70.599999999999994</v>
      </c>
      <c r="G38" s="21">
        <v>90.2</v>
      </c>
      <c r="H38" s="11"/>
      <c r="I38" s="22" t="s">
        <v>8</v>
      </c>
      <c r="J38" s="10" t="s">
        <v>17</v>
      </c>
      <c r="K38" s="20" t="s">
        <v>35</v>
      </c>
      <c r="L38" s="21" t="s">
        <v>34</v>
      </c>
      <c r="M38" s="21">
        <v>180</v>
      </c>
      <c r="N38" s="21">
        <v>70.599999999999994</v>
      </c>
      <c r="O38" s="21">
        <v>90.2</v>
      </c>
      <c r="P38" s="1"/>
    </row>
    <row r="39" spans="1:16" x14ac:dyDescent="0.25">
      <c r="A39" s="7" t="s">
        <v>11</v>
      </c>
      <c r="B39" s="7"/>
      <c r="C39" s="7"/>
      <c r="D39" s="7">
        <v>176</v>
      </c>
      <c r="E39" s="7">
        <f>E38</f>
        <v>180</v>
      </c>
      <c r="F39" s="7">
        <f>F38</f>
        <v>70.599999999999994</v>
      </c>
      <c r="G39" s="7">
        <f>G38</f>
        <v>90.2</v>
      </c>
      <c r="H39" s="1"/>
      <c r="I39" s="7" t="s">
        <v>11</v>
      </c>
      <c r="J39" s="7"/>
      <c r="K39" s="7"/>
      <c r="L39" s="7">
        <v>176</v>
      </c>
      <c r="M39" s="7">
        <f>M38</f>
        <v>180</v>
      </c>
      <c r="N39" s="7">
        <f>N38</f>
        <v>70.599999999999994</v>
      </c>
      <c r="O39" s="7">
        <f>O38</f>
        <v>90.2</v>
      </c>
      <c r="P39" s="1"/>
    </row>
    <row r="40" spans="1:16" ht="20.25" customHeight="1" x14ac:dyDescent="0.25">
      <c r="A40" s="25" t="s">
        <v>4</v>
      </c>
      <c r="B40" s="33" t="s">
        <v>18</v>
      </c>
      <c r="C40" s="12" t="s">
        <v>28</v>
      </c>
      <c r="D40" s="5">
        <v>40</v>
      </c>
      <c r="E40" s="5">
        <v>60</v>
      </c>
      <c r="F40" s="5">
        <v>34.6</v>
      </c>
      <c r="G40" s="5">
        <v>52</v>
      </c>
      <c r="H40" s="1"/>
      <c r="I40" s="25" t="s">
        <v>4</v>
      </c>
      <c r="J40" s="33" t="s">
        <v>18</v>
      </c>
      <c r="K40" s="12" t="s">
        <v>28</v>
      </c>
      <c r="L40" s="5">
        <v>40</v>
      </c>
      <c r="M40" s="5">
        <v>60</v>
      </c>
      <c r="N40" s="5">
        <v>34.6</v>
      </c>
      <c r="O40" s="5">
        <v>52</v>
      </c>
      <c r="P40" s="1"/>
    </row>
    <row r="41" spans="1:16" ht="26.25" x14ac:dyDescent="0.25">
      <c r="A41" s="26"/>
      <c r="B41" s="34"/>
      <c r="C41" s="12" t="s">
        <v>22</v>
      </c>
      <c r="D41" s="5">
        <v>150</v>
      </c>
      <c r="E41" s="6">
        <v>180</v>
      </c>
      <c r="F41" s="5">
        <v>81.7</v>
      </c>
      <c r="G41" s="5">
        <v>98</v>
      </c>
      <c r="H41" s="1"/>
      <c r="I41" s="26"/>
      <c r="J41" s="34"/>
      <c r="K41" s="12" t="s">
        <v>22</v>
      </c>
      <c r="L41" s="5">
        <v>150</v>
      </c>
      <c r="M41" s="6">
        <v>180</v>
      </c>
      <c r="N41" s="5">
        <v>81.7</v>
      </c>
      <c r="O41" s="5">
        <v>98</v>
      </c>
      <c r="P41" s="1"/>
    </row>
    <row r="42" spans="1:16" ht="39" x14ac:dyDescent="0.25">
      <c r="A42" s="26"/>
      <c r="B42" s="34"/>
      <c r="C42" s="12" t="s">
        <v>29</v>
      </c>
      <c r="D42" s="6">
        <v>50</v>
      </c>
      <c r="E42" s="6">
        <v>70</v>
      </c>
      <c r="F42" s="5">
        <v>102.6</v>
      </c>
      <c r="G42" s="5">
        <v>143.69999999999999</v>
      </c>
      <c r="H42" s="1"/>
      <c r="I42" s="26"/>
      <c r="J42" s="34"/>
      <c r="K42" s="12" t="s">
        <v>29</v>
      </c>
      <c r="L42" s="6">
        <v>50</v>
      </c>
      <c r="M42" s="6">
        <v>70</v>
      </c>
      <c r="N42" s="5">
        <v>102.6</v>
      </c>
      <c r="O42" s="5">
        <v>143.69999999999999</v>
      </c>
      <c r="P42" s="1"/>
    </row>
    <row r="43" spans="1:16" x14ac:dyDescent="0.25">
      <c r="A43" s="26"/>
      <c r="B43" s="34"/>
      <c r="C43" s="12" t="s">
        <v>24</v>
      </c>
      <c r="D43" s="6">
        <v>30</v>
      </c>
      <c r="E43" s="6">
        <v>40</v>
      </c>
      <c r="F43" s="5">
        <v>8.1999999999999993</v>
      </c>
      <c r="G43" s="5">
        <v>10.9</v>
      </c>
      <c r="H43" s="1"/>
      <c r="I43" s="26"/>
      <c r="J43" s="34"/>
      <c r="K43" s="12" t="s">
        <v>24</v>
      </c>
      <c r="L43" s="6">
        <v>30</v>
      </c>
      <c r="M43" s="6">
        <v>40</v>
      </c>
      <c r="N43" s="5">
        <v>8.1999999999999993</v>
      </c>
      <c r="O43" s="5">
        <v>10.9</v>
      </c>
      <c r="P43" s="1"/>
    </row>
    <row r="44" spans="1:16" x14ac:dyDescent="0.25">
      <c r="A44" s="26"/>
      <c r="B44" s="34"/>
      <c r="C44" s="12" t="s">
        <v>25</v>
      </c>
      <c r="D44" s="5">
        <v>110</v>
      </c>
      <c r="E44" s="6">
        <v>130</v>
      </c>
      <c r="F44" s="5">
        <v>130.1</v>
      </c>
      <c r="G44" s="5">
        <v>153.69999999999999</v>
      </c>
      <c r="H44" s="1"/>
      <c r="I44" s="26"/>
      <c r="J44" s="34"/>
      <c r="K44" s="12" t="s">
        <v>25</v>
      </c>
      <c r="L44" s="5">
        <v>110</v>
      </c>
      <c r="M44" s="6">
        <v>130</v>
      </c>
      <c r="N44" s="5">
        <v>130.1</v>
      </c>
      <c r="O44" s="5">
        <v>153.69999999999999</v>
      </c>
      <c r="P44" s="1"/>
    </row>
    <row r="45" spans="1:16" x14ac:dyDescent="0.25">
      <c r="A45" s="26"/>
      <c r="B45" s="34"/>
      <c r="C45" s="12" t="s">
        <v>3</v>
      </c>
      <c r="D45" s="5">
        <v>150</v>
      </c>
      <c r="E45" s="6">
        <v>190</v>
      </c>
      <c r="F45" s="5">
        <v>58</v>
      </c>
      <c r="G45" s="5">
        <v>73.5</v>
      </c>
      <c r="H45" s="1"/>
      <c r="I45" s="26"/>
      <c r="J45" s="34"/>
      <c r="K45" s="12" t="s">
        <v>3</v>
      </c>
      <c r="L45" s="5">
        <v>150</v>
      </c>
      <c r="M45" s="6">
        <v>190</v>
      </c>
      <c r="N45" s="5">
        <v>58</v>
      </c>
      <c r="O45" s="5">
        <v>73.5</v>
      </c>
      <c r="P45" s="1"/>
    </row>
    <row r="46" spans="1:16" x14ac:dyDescent="0.25">
      <c r="A46" s="29"/>
      <c r="B46" s="35"/>
      <c r="C46" s="12" t="s">
        <v>23</v>
      </c>
      <c r="D46" s="5">
        <v>40</v>
      </c>
      <c r="E46" s="5">
        <v>50</v>
      </c>
      <c r="F46" s="5">
        <v>78.2</v>
      </c>
      <c r="G46" s="5">
        <v>97.8</v>
      </c>
      <c r="H46" s="1"/>
      <c r="I46" s="29"/>
      <c r="J46" s="35"/>
      <c r="K46" s="12" t="s">
        <v>23</v>
      </c>
      <c r="L46" s="5">
        <v>40</v>
      </c>
      <c r="M46" s="5">
        <v>50</v>
      </c>
      <c r="N46" s="5">
        <v>78.2</v>
      </c>
      <c r="O46" s="5">
        <v>97.8</v>
      </c>
      <c r="P46" s="1"/>
    </row>
    <row r="47" spans="1:16" x14ac:dyDescent="0.25">
      <c r="A47" s="7" t="s">
        <v>5</v>
      </c>
      <c r="B47" s="7"/>
      <c r="C47" s="7"/>
      <c r="D47" s="8">
        <f>SUM(D40:D46)</f>
        <v>570</v>
      </c>
      <c r="E47" s="8">
        <f>SUM(E40:E46)</f>
        <v>720</v>
      </c>
      <c r="F47" s="7">
        <f>SUM(F40:F46)</f>
        <v>493.4</v>
      </c>
      <c r="G47" s="7">
        <f>SUM(G40:G46)</f>
        <v>629.59999999999991</v>
      </c>
      <c r="H47" s="1"/>
      <c r="I47" s="7" t="s">
        <v>5</v>
      </c>
      <c r="J47" s="7"/>
      <c r="K47" s="7"/>
      <c r="L47" s="8">
        <f>SUM(L40:L46)</f>
        <v>570</v>
      </c>
      <c r="M47" s="8">
        <f>SUM(M40:M46)</f>
        <v>720</v>
      </c>
      <c r="N47" s="7">
        <f>SUM(N40:N46)</f>
        <v>493.4</v>
      </c>
      <c r="O47" s="7">
        <f>SUM(O40:O46)</f>
        <v>629.59999999999991</v>
      </c>
      <c r="P47" s="1"/>
    </row>
    <row r="48" spans="1:16" ht="27.75" customHeight="1" x14ac:dyDescent="0.25">
      <c r="A48" s="30" t="s">
        <v>20</v>
      </c>
      <c r="B48" s="33" t="s">
        <v>19</v>
      </c>
      <c r="C48" s="12" t="s">
        <v>39</v>
      </c>
      <c r="D48" s="6">
        <v>160</v>
      </c>
      <c r="E48" s="6">
        <v>210</v>
      </c>
      <c r="F48" s="5">
        <v>271.60000000000002</v>
      </c>
      <c r="G48" s="5">
        <v>356.4</v>
      </c>
      <c r="H48" s="1"/>
      <c r="I48" s="30" t="s">
        <v>20</v>
      </c>
      <c r="J48" s="33" t="s">
        <v>19</v>
      </c>
      <c r="K48" s="12" t="s">
        <v>39</v>
      </c>
      <c r="L48" s="6">
        <v>160</v>
      </c>
      <c r="M48" s="6">
        <v>210</v>
      </c>
      <c r="N48" s="5">
        <v>271.60000000000002</v>
      </c>
      <c r="O48" s="5">
        <v>356.4</v>
      </c>
      <c r="P48" s="1"/>
    </row>
    <row r="49" spans="1:16" x14ac:dyDescent="0.25">
      <c r="A49" s="31"/>
      <c r="B49" s="34"/>
      <c r="C49" s="12" t="s">
        <v>31</v>
      </c>
      <c r="D49" s="5">
        <v>165</v>
      </c>
      <c r="E49" s="5">
        <v>180</v>
      </c>
      <c r="F49" s="5">
        <v>9.6999999999999993</v>
      </c>
      <c r="G49" s="5">
        <v>20.399999999999999</v>
      </c>
      <c r="H49" s="1"/>
      <c r="I49" s="31"/>
      <c r="J49" s="34"/>
      <c r="K49" s="12" t="s">
        <v>31</v>
      </c>
      <c r="L49" s="5">
        <v>165</v>
      </c>
      <c r="M49" s="5">
        <v>180</v>
      </c>
      <c r="N49" s="5">
        <v>9.6999999999999993</v>
      </c>
      <c r="O49" s="5">
        <v>20.399999999999999</v>
      </c>
      <c r="P49" s="1"/>
    </row>
    <row r="50" spans="1:16" x14ac:dyDescent="0.25">
      <c r="A50" s="31"/>
      <c r="B50" s="34"/>
      <c r="C50" s="12" t="s">
        <v>21</v>
      </c>
      <c r="D50" s="5">
        <v>40</v>
      </c>
      <c r="E50" s="5">
        <v>50</v>
      </c>
      <c r="F50" s="5">
        <v>109.7</v>
      </c>
      <c r="G50" s="5">
        <v>137.1</v>
      </c>
      <c r="H50" s="1"/>
      <c r="I50" s="31"/>
      <c r="J50" s="34"/>
      <c r="K50" s="12" t="s">
        <v>21</v>
      </c>
      <c r="L50" s="5">
        <v>40</v>
      </c>
      <c r="M50" s="5">
        <v>50</v>
      </c>
      <c r="N50" s="5">
        <v>109.7</v>
      </c>
      <c r="O50" s="5">
        <v>137.1</v>
      </c>
      <c r="P50" s="1"/>
    </row>
    <row r="51" spans="1:16" x14ac:dyDescent="0.25">
      <c r="A51" s="32"/>
      <c r="B51" s="34"/>
      <c r="C51" s="5" t="s">
        <v>30</v>
      </c>
      <c r="D51" s="5">
        <v>95</v>
      </c>
      <c r="E51" s="5">
        <v>100</v>
      </c>
      <c r="F51" s="5">
        <v>35.9</v>
      </c>
      <c r="G51" s="5">
        <v>37.799999999999997</v>
      </c>
      <c r="H51" s="1"/>
      <c r="I51" s="32"/>
      <c r="J51" s="34"/>
      <c r="K51" s="5" t="s">
        <v>30</v>
      </c>
      <c r="L51" s="5">
        <v>95</v>
      </c>
      <c r="M51" s="5">
        <v>100</v>
      </c>
      <c r="N51" s="5">
        <v>35.9</v>
      </c>
      <c r="O51" s="5">
        <v>37.799999999999997</v>
      </c>
      <c r="P51" s="1"/>
    </row>
    <row r="52" spans="1:16" x14ac:dyDescent="0.25">
      <c r="A52" s="13" t="s">
        <v>6</v>
      </c>
      <c r="B52" s="13"/>
      <c r="C52" s="13"/>
      <c r="D52" s="14">
        <f>SUM(D48:D51)</f>
        <v>460</v>
      </c>
      <c r="E52" s="14">
        <f>SUM(E48:E51)</f>
        <v>540</v>
      </c>
      <c r="F52" s="13">
        <f>SUM(F48:F51)</f>
        <v>426.9</v>
      </c>
      <c r="G52" s="13">
        <f>SUM(G48:G51)</f>
        <v>551.69999999999993</v>
      </c>
      <c r="H52" s="1"/>
      <c r="I52" s="13" t="s">
        <v>6</v>
      </c>
      <c r="J52" s="13"/>
      <c r="K52" s="13"/>
      <c r="L52" s="14">
        <f>SUM(L48:L51)</f>
        <v>460</v>
      </c>
      <c r="M52" s="14">
        <f>SUM(M48:M51)</f>
        <v>540</v>
      </c>
      <c r="N52" s="13">
        <f>SUM(N48:N51)</f>
        <v>426.9</v>
      </c>
      <c r="O52" s="13">
        <f>SUM(O48:O51)</f>
        <v>551.69999999999993</v>
      </c>
      <c r="P52" s="1"/>
    </row>
    <row r="53" spans="1:16" x14ac:dyDescent="0.25">
      <c r="A53" s="7" t="s">
        <v>7</v>
      </c>
      <c r="B53" s="7"/>
      <c r="C53" s="7"/>
      <c r="D53" s="8">
        <f>D37+D39+D47+D52</f>
        <v>1557</v>
      </c>
      <c r="E53" s="8">
        <f>E37+E39+E47+E52</f>
        <v>1860</v>
      </c>
      <c r="F53" s="7">
        <f>F37+F39+F47+F52</f>
        <v>1271.1999999999998</v>
      </c>
      <c r="G53" s="7">
        <f>G37+G39+G47+G52</f>
        <v>1634.1999999999998</v>
      </c>
      <c r="H53" s="15"/>
      <c r="I53" s="7" t="s">
        <v>7</v>
      </c>
      <c r="J53" s="7"/>
      <c r="K53" s="7"/>
      <c r="L53" s="8">
        <f>L37+L39+L47+L52</f>
        <v>1557</v>
      </c>
      <c r="M53" s="8">
        <f>M37+M39+M47+M52</f>
        <v>1860</v>
      </c>
      <c r="N53" s="7">
        <f>N37+N39+N47+N52</f>
        <v>1271.1999999999998</v>
      </c>
      <c r="O53" s="7">
        <f>O37+O39+O47+O52</f>
        <v>1634.1999999999998</v>
      </c>
      <c r="P53" s="1"/>
    </row>
  </sheetData>
  <mergeCells count="36">
    <mergeCell ref="A31:G31"/>
    <mergeCell ref="I31:O31"/>
    <mergeCell ref="A32:G32"/>
    <mergeCell ref="I32:O32"/>
    <mergeCell ref="A34:A36"/>
    <mergeCell ref="B34:B36"/>
    <mergeCell ref="I34:I36"/>
    <mergeCell ref="J34:J36"/>
    <mergeCell ref="J40:J46"/>
    <mergeCell ref="A48:A51"/>
    <mergeCell ref="B48:B51"/>
    <mergeCell ref="I48:I51"/>
    <mergeCell ref="J48:J51"/>
    <mergeCell ref="I40:I46"/>
    <mergeCell ref="A37:B37"/>
    <mergeCell ref="I37:J37"/>
    <mergeCell ref="A40:A46"/>
    <mergeCell ref="J7:J9"/>
    <mergeCell ref="I7:I9"/>
    <mergeCell ref="A10:B10"/>
    <mergeCell ref="I10:J10"/>
    <mergeCell ref="A21:A24"/>
    <mergeCell ref="B21:B24"/>
    <mergeCell ref="A13:A19"/>
    <mergeCell ref="B13:B19"/>
    <mergeCell ref="J13:J19"/>
    <mergeCell ref="J21:J24"/>
    <mergeCell ref="I13:I19"/>
    <mergeCell ref="B40:B46"/>
    <mergeCell ref="I21:I24"/>
    <mergeCell ref="A4:G4"/>
    <mergeCell ref="A5:G5"/>
    <mergeCell ref="I4:O4"/>
    <mergeCell ref="B7:B9"/>
    <mergeCell ref="A7:A9"/>
    <mergeCell ref="I5:O5"/>
  </mergeCells>
  <pageMargins left="0.11811023622047245" right="0.11811023622047245" top="0.19685039370078741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2025-11-13T05:48:11Z</dcterms:modified>
</cp:coreProperties>
</file>