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2"/>
  </bookViews>
  <sheets>
    <sheet name="Сад" sheetId="1" r:id="rId1"/>
    <sheet name="Ясли" sheetId="6" r:id="rId2"/>
    <sheet name="Стенд" sheetId="7" r:id="rId3"/>
  </sheets>
  <calcPr calcId="145621"/>
</workbook>
</file>

<file path=xl/calcChain.xml><?xml version="1.0" encoding="utf-8"?>
<calcChain xmlns="http://schemas.openxmlformats.org/spreadsheetml/2006/main">
  <c r="G23" i="7" l="1"/>
  <c r="F23" i="7"/>
  <c r="E23" i="7"/>
  <c r="D23" i="7"/>
  <c r="G17" i="7"/>
  <c r="F17" i="7"/>
  <c r="E17" i="7"/>
  <c r="D17" i="7"/>
  <c r="G10" i="7"/>
  <c r="F10" i="7"/>
  <c r="E10" i="7"/>
  <c r="D10" i="7"/>
  <c r="G8" i="7"/>
  <c r="F8" i="7"/>
  <c r="E8" i="7"/>
  <c r="D8" i="7"/>
  <c r="D24" i="7" l="1"/>
  <c r="E24" i="7"/>
  <c r="F24" i="7"/>
  <c r="G24" i="7"/>
  <c r="C44" i="1"/>
  <c r="C41" i="1"/>
  <c r="C33" i="1"/>
  <c r="C19" i="1"/>
  <c r="C16" i="1"/>
  <c r="C8" i="1"/>
  <c r="C45" i="6" l="1"/>
  <c r="C42" i="6"/>
  <c r="C34" i="6"/>
  <c r="C36" i="6" s="1"/>
  <c r="C19" i="6" l="1"/>
  <c r="C16" i="6"/>
  <c r="C8" i="6"/>
  <c r="C10" i="6" s="1"/>
</calcChain>
</file>

<file path=xl/sharedStrings.xml><?xml version="1.0" encoding="utf-8"?>
<sst xmlns="http://schemas.openxmlformats.org/spreadsheetml/2006/main" count="209" uniqueCount="87">
  <si>
    <t>Прием пищи</t>
  </si>
  <si>
    <t>Наименование блюда</t>
  </si>
  <si>
    <t>Бутерброд с маслом</t>
  </si>
  <si>
    <t>Завтрак</t>
  </si>
  <si>
    <t>Итого за завтрак</t>
  </si>
  <si>
    <t>Компот из с\фр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</si>
  <si>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</si>
  <si>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</si>
  <si>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</si>
  <si>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</si>
  <si>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</si>
  <si>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</si>
  <si>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</si>
  <si>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Вес блюда (г)</t>
  </si>
  <si>
    <t>Хлеб ржаной</t>
  </si>
  <si>
    <t>Сок</t>
  </si>
  <si>
    <t>Чай</t>
  </si>
  <si>
    <t xml:space="preserve">Возрастная категория: от 3 до 7 лет                                                                      </t>
  </si>
  <si>
    <t>2-ой завтрак</t>
  </si>
  <si>
    <t>Итого</t>
  </si>
  <si>
    <t xml:space="preserve">Возрастная категория: от 2 до 3 лет                                                                      </t>
  </si>
  <si>
    <t>Хлеб пшеничный</t>
  </si>
  <si>
    <t>91 (40)</t>
  </si>
  <si>
    <t>140 (180)</t>
  </si>
  <si>
    <t>Энер цен.   (ккал)</t>
  </si>
  <si>
    <t>120 (160)</t>
  </si>
  <si>
    <t>380(420)</t>
  </si>
  <si>
    <t>330(370)</t>
  </si>
  <si>
    <t>70 (33)</t>
  </si>
  <si>
    <t>Кефир (Замена: чай)</t>
  </si>
  <si>
    <t>100 (33)</t>
  </si>
  <si>
    <t>100(33)</t>
  </si>
  <si>
    <t>Кофейный напиток (Замена:чай)</t>
  </si>
  <si>
    <t>1435 (1475)</t>
  </si>
  <si>
    <t>1665(1705)</t>
  </si>
  <si>
    <t>День 1</t>
  </si>
  <si>
    <t>Гуляш из отварного мяса</t>
  </si>
  <si>
    <t>Сырники творожные с повидлом (Замена: мясо отв, макароны)</t>
  </si>
  <si>
    <t>57(61)</t>
  </si>
  <si>
    <t>76(81)</t>
  </si>
  <si>
    <t>379(186)</t>
  </si>
  <si>
    <t>407(209)</t>
  </si>
  <si>
    <t>476(480)</t>
  </si>
  <si>
    <t>521(328)</t>
  </si>
  <si>
    <t>577(582)</t>
  </si>
  <si>
    <t>587(389)</t>
  </si>
  <si>
    <t>Борщ из св капусты со сметаной (Замена:Суп картофельный)</t>
  </si>
  <si>
    <t>444(393)</t>
  </si>
  <si>
    <t>Греча отварная (рис)</t>
  </si>
  <si>
    <t>339(302)</t>
  </si>
  <si>
    <t>382(345)</t>
  </si>
  <si>
    <t>1479(1186)</t>
  </si>
  <si>
    <t>1751(1440)</t>
  </si>
  <si>
    <t>Меню на 24.05.2021 г.</t>
  </si>
  <si>
    <t>Вермишель молочная (Замена: вермишель отв)</t>
  </si>
  <si>
    <t>Борщ из св капусты со сметаной             (Замена:Суп картофельный)</t>
  </si>
  <si>
    <t xml:space="preserve">Греча отварная </t>
  </si>
  <si>
    <t>Каша пшеничная молочная</t>
  </si>
  <si>
    <t>Меню на 02.08.2021 г.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</si>
  <si>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</si>
  <si>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</si>
  <si>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</si>
  <si>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</si>
  <si>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</si>
  <si>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</si>
  <si>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</si>
  <si>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</si>
  <si>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</si>
  <si>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</si>
  <si>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</si>
  <si>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Яблоко</t>
  </si>
  <si>
    <t>Ватрушка с творогом (булочка домашняя)</t>
  </si>
  <si>
    <t>Хлеб ржано-пшеничный</t>
  </si>
  <si>
    <t>Соус сметанный</t>
  </si>
  <si>
    <t>Компот из сухофруктов</t>
  </si>
  <si>
    <t>Кефир (компот из с\фр, печенье)</t>
  </si>
  <si>
    <t>Кофейный напиток с молоком (чай с сах)</t>
  </si>
  <si>
    <t>Чай с молоком (чай с сах)</t>
  </si>
  <si>
    <t>Салат из свеклы с зел.горошком (салат из свеклы)</t>
  </si>
  <si>
    <t>Каша из овсянных хлопьев (Каша из овс хлоп вяз, яйцо вар)</t>
  </si>
  <si>
    <t>Бутерброд с маслом (бутерброд с сыром)</t>
  </si>
  <si>
    <r>
      <t xml:space="preserve">Меню на 22.09.2025 г.  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</si>
  <si>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>Суп гороховый (суп овощной)</t>
  </si>
  <si>
    <t>Голубцы ленивые (рис прип, мясо отв, рыба отв)</t>
  </si>
  <si>
    <t>Печень говяжья по-строгановски (печень туш, яйцо вар)</t>
  </si>
  <si>
    <t>Пюре картофельное с морковью (карт.отв, макароны)</t>
  </si>
  <si>
    <t xml:space="preserve">День 1                                                                               И.Н. Тикка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</si>
</sst>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b/>
      <sz val="9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2"/>
      <color theme="1" tint="0.14999847407452621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vertical="top"/>
    </xf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1" xfId="0" applyFont="1" applyBorder="1"/>
    <xf numFmtId="0" fontId="1" fillId="0" borderId="1" xfId="0" applyFont="1" applyBorder="1" applyAlignment="1">
      <alignment wrapText="1"/>
    </xf>
    <xf numFmtId="0" fontId="4" fillId="0" borderId="0" xfId="0" applyFont="1"/>
    <xf numFmtId="0" fontId="6" fillId="0" borderId="0" xfId="0" applyFont="1" applyAlignment="1">
      <alignment horizontal="center"/>
    </xf>
    <xf numFmtId="0" fontId="1" fillId="0" borderId="5" xfId="0" applyFont="1" applyBorder="1" applyAlignment="1">
      <alignment wrapText="1"/>
    </xf>
    <xf numFmtId="0" fontId="7" fillId="0" borderId="0" xfId="0" applyFont="1"/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/>
    </xf>
    <xf numFmtId="0" fontId="11" fillId="0" borderId="1" xfId="0" applyFont="1" applyBorder="1" applyAlignment="1">
      <alignment horizontal="center" wrapText="1"/>
    </xf>
    <xf numFmtId="0" fontId="12" fillId="0" borderId="5" xfId="0" applyFont="1" applyBorder="1" applyAlignment="1">
      <alignment vertical="center" wrapText="1"/>
    </xf>
    <xf numFmtId="0" fontId="11" fillId="0" borderId="1" xfId="0" applyFont="1" applyBorder="1" applyAlignment="1"/>
    <xf numFmtId="0" fontId="11" fillId="0" borderId="1" xfId="0" applyFont="1" applyBorder="1" applyAlignment="1">
      <alignment horizontal="right"/>
    </xf>
    <xf numFmtId="0" fontId="11" fillId="0" borderId="5" xfId="0" applyFont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0" fontId="13" fillId="0" borderId="1" xfId="0" applyFont="1" applyBorder="1" applyAlignment="1"/>
    <xf numFmtId="0" fontId="13" fillId="0" borderId="1" xfId="0" applyFont="1" applyBorder="1" applyAlignment="1">
      <alignment horizontal="right"/>
    </xf>
    <xf numFmtId="0" fontId="11" fillId="0" borderId="4" xfId="0" applyFont="1" applyBorder="1" applyAlignment="1">
      <alignment horizontal="left" vertical="top" wrapText="1"/>
    </xf>
    <xf numFmtId="0" fontId="11" fillId="0" borderId="4" xfId="0" applyFont="1" applyBorder="1" applyAlignment="1">
      <alignment horizontal="left" wrapText="1"/>
    </xf>
    <xf numFmtId="0" fontId="11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right" vertical="center"/>
    </xf>
    <xf numFmtId="0" fontId="13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1" fillId="0" borderId="2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left" vertical="top" wrapText="1"/>
    </xf>
    <xf numFmtId="0" fontId="13" fillId="0" borderId="6" xfId="0" applyFont="1" applyBorder="1" applyAlignment="1">
      <alignment horizontal="left"/>
    </xf>
    <xf numFmtId="0" fontId="13" fillId="0" borderId="5" xfId="0" applyFont="1" applyBorder="1" applyAlignment="1">
      <alignment horizontal="left"/>
    </xf>
    <xf numFmtId="0" fontId="11" fillId="0" borderId="2" xfId="0" applyFont="1" applyBorder="1" applyAlignment="1">
      <alignment horizontal="center" vertical="top"/>
    </xf>
    <xf numFmtId="0" fontId="11" fillId="0" borderId="3" xfId="0" applyFont="1" applyBorder="1" applyAlignment="1">
      <alignment horizontal="center" vertical="top"/>
    </xf>
    <xf numFmtId="0" fontId="11" fillId="0" borderId="4" xfId="0" applyFont="1" applyBorder="1" applyAlignment="1">
      <alignment horizontal="center" vertical="top"/>
    </xf>
    <xf numFmtId="0" fontId="11" fillId="0" borderId="4" xfId="0" applyFont="1" applyBorder="1" applyAlignment="1">
      <alignment horizontal="left" vertical="top" wrapText="1"/>
    </xf>
    <xf numFmtId="0" fontId="8" fillId="0" borderId="0" xfId="0" applyFont="1" applyAlignment="1">
      <alignment horizontal="center"/>
    </xf>
    <xf numFmtId="0" fontId="10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7</xdr:row>
      <xdr:rowOff>38329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6191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workbookViewId="0">
      <selection activeCell="C37" sqref="C37"/>
    </sheetView>
  </sheetViews>
  <sheetFormatPr defaultRowHeight="15" x14ac:dyDescent="0.2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4" ht="15.75" x14ac:dyDescent="0.25">
      <c r="A1" s="35" t="s">
        <v>58</v>
      </c>
      <c r="B1" s="35"/>
      <c r="C1" s="13"/>
      <c r="D1" s="13"/>
    </row>
    <row r="2" spans="1:4" x14ac:dyDescent="0.25">
      <c r="A2" s="36" t="s">
        <v>17</v>
      </c>
      <c r="B2" s="36"/>
      <c r="C2" s="36"/>
      <c r="D2" s="36"/>
    </row>
    <row r="3" spans="1:4" x14ac:dyDescent="0.25">
      <c r="A3" s="1" t="s">
        <v>0</v>
      </c>
      <c r="B3" s="1" t="s">
        <v>1</v>
      </c>
      <c r="C3" s="1" t="s">
        <v>13</v>
      </c>
      <c r="D3" s="2" t="s">
        <v>24</v>
      </c>
    </row>
    <row r="4" spans="1:4" x14ac:dyDescent="0.25">
      <c r="A4" s="37" t="s">
        <v>35</v>
      </c>
      <c r="B4" s="38"/>
      <c r="C4" s="38"/>
      <c r="D4" s="38"/>
    </row>
    <row r="5" spans="1:4" ht="12.75" customHeight="1" x14ac:dyDescent="0.25">
      <c r="A5" s="32" t="s">
        <v>3</v>
      </c>
      <c r="B5" s="14" t="s">
        <v>57</v>
      </c>
      <c r="C5" s="4">
        <v>200</v>
      </c>
      <c r="D5" s="5">
        <v>200</v>
      </c>
    </row>
    <row r="6" spans="1:4" x14ac:dyDescent="0.25">
      <c r="A6" s="34"/>
      <c r="B6" s="3" t="s">
        <v>32</v>
      </c>
      <c r="C6" s="4">
        <v>180</v>
      </c>
      <c r="D6" s="5" t="s">
        <v>22</v>
      </c>
    </row>
    <row r="7" spans="1:4" x14ac:dyDescent="0.25">
      <c r="A7" s="34"/>
      <c r="B7" s="3" t="s">
        <v>2</v>
      </c>
      <c r="C7" s="4">
        <v>45</v>
      </c>
      <c r="D7" s="4">
        <v>153</v>
      </c>
    </row>
    <row r="8" spans="1:4" x14ac:dyDescent="0.25">
      <c r="A8" s="6" t="s">
        <v>19</v>
      </c>
      <c r="B8" s="3"/>
      <c r="C8" s="7">
        <f>SUM(C5:C7)</f>
        <v>425</v>
      </c>
      <c r="D8" s="8" t="s">
        <v>47</v>
      </c>
    </row>
    <row r="9" spans="1:4" x14ac:dyDescent="0.25">
      <c r="A9" s="9" t="s">
        <v>18</v>
      </c>
      <c r="B9" s="4"/>
      <c r="C9" s="4"/>
      <c r="D9" s="4"/>
    </row>
    <row r="10" spans="1:4" x14ac:dyDescent="0.25">
      <c r="A10" s="10" t="s">
        <v>4</v>
      </c>
      <c r="B10" s="7"/>
      <c r="C10" s="7"/>
      <c r="D10" s="8"/>
    </row>
    <row r="11" spans="1:4" ht="26.25" x14ac:dyDescent="0.25">
      <c r="A11" s="32" t="s">
        <v>6</v>
      </c>
      <c r="B11" s="11" t="s">
        <v>46</v>
      </c>
      <c r="C11" s="4">
        <v>200</v>
      </c>
      <c r="D11" s="5" t="s">
        <v>39</v>
      </c>
    </row>
    <row r="12" spans="1:4" x14ac:dyDescent="0.25">
      <c r="A12" s="34"/>
      <c r="B12" s="11" t="s">
        <v>36</v>
      </c>
      <c r="C12" s="5">
        <v>70</v>
      </c>
      <c r="D12" s="5">
        <v>110</v>
      </c>
    </row>
    <row r="13" spans="1:4" x14ac:dyDescent="0.25">
      <c r="A13" s="34"/>
      <c r="B13" s="4" t="s">
        <v>56</v>
      </c>
      <c r="C13" s="4">
        <v>120</v>
      </c>
      <c r="D13" s="5">
        <v>202</v>
      </c>
    </row>
    <row r="14" spans="1:4" x14ac:dyDescent="0.25">
      <c r="A14" s="34"/>
      <c r="B14" s="4" t="s">
        <v>5</v>
      </c>
      <c r="C14" s="4">
        <v>180</v>
      </c>
      <c r="D14" s="5">
        <v>102</v>
      </c>
    </row>
    <row r="15" spans="1:4" x14ac:dyDescent="0.25">
      <c r="A15" s="33"/>
      <c r="B15" s="4" t="s">
        <v>14</v>
      </c>
      <c r="C15" s="4">
        <v>50</v>
      </c>
      <c r="D15" s="4">
        <v>87</v>
      </c>
    </row>
    <row r="16" spans="1:4" x14ac:dyDescent="0.25">
      <c r="A16" s="7" t="s">
        <v>7</v>
      </c>
      <c r="B16" s="7"/>
      <c r="C16" s="8">
        <f>SUM(C11:C15)</f>
        <v>620</v>
      </c>
      <c r="D16" s="8" t="s">
        <v>44</v>
      </c>
    </row>
    <row r="17" spans="1:4" x14ac:dyDescent="0.25">
      <c r="A17" s="32" t="s">
        <v>8</v>
      </c>
      <c r="B17" s="4" t="s">
        <v>29</v>
      </c>
      <c r="C17" s="4">
        <v>140</v>
      </c>
      <c r="D17" s="5" t="s">
        <v>30</v>
      </c>
    </row>
    <row r="18" spans="1:4" x14ac:dyDescent="0.25">
      <c r="A18" s="33"/>
      <c r="B18" s="4"/>
      <c r="C18" s="5"/>
      <c r="D18" s="5"/>
    </row>
    <row r="19" spans="1:4" x14ac:dyDescent="0.25">
      <c r="A19" s="7" t="s">
        <v>9</v>
      </c>
      <c r="B19" s="7"/>
      <c r="C19" s="8">
        <f>SUM(C17:C18)</f>
        <v>140</v>
      </c>
      <c r="D19" s="8" t="s">
        <v>31</v>
      </c>
    </row>
    <row r="20" spans="1:4" ht="26.25" x14ac:dyDescent="0.25">
      <c r="A20" s="32" t="s">
        <v>12</v>
      </c>
      <c r="B20" s="11" t="s">
        <v>37</v>
      </c>
      <c r="C20" s="5" t="s">
        <v>23</v>
      </c>
      <c r="D20" s="5" t="s">
        <v>41</v>
      </c>
    </row>
    <row r="21" spans="1:4" x14ac:dyDescent="0.25">
      <c r="A21" s="34"/>
      <c r="B21" s="4" t="s">
        <v>16</v>
      </c>
      <c r="C21" s="4">
        <v>200</v>
      </c>
      <c r="D21" s="4">
        <v>44</v>
      </c>
    </row>
    <row r="22" spans="1:4" x14ac:dyDescent="0.25">
      <c r="A22" s="33"/>
      <c r="B22" s="4" t="s">
        <v>21</v>
      </c>
      <c r="C22" s="4">
        <v>40</v>
      </c>
      <c r="D22" s="4">
        <v>136</v>
      </c>
    </row>
    <row r="23" spans="1:4" x14ac:dyDescent="0.25">
      <c r="A23" s="7" t="s">
        <v>10</v>
      </c>
      <c r="B23" s="7"/>
      <c r="C23" s="8" t="s">
        <v>26</v>
      </c>
      <c r="D23" s="8" t="s">
        <v>45</v>
      </c>
    </row>
    <row r="24" spans="1:4" x14ac:dyDescent="0.25">
      <c r="A24" s="7" t="s">
        <v>11</v>
      </c>
      <c r="B24" s="7"/>
      <c r="C24" s="8" t="s">
        <v>34</v>
      </c>
      <c r="D24" s="8" t="s">
        <v>52</v>
      </c>
    </row>
    <row r="25" spans="1:4" x14ac:dyDescent="0.25">
      <c r="A25" s="12"/>
      <c r="B25" s="12"/>
      <c r="C25" s="12"/>
      <c r="D25" s="12"/>
    </row>
    <row r="26" spans="1:4" ht="15.75" x14ac:dyDescent="0.25">
      <c r="A26" s="35" t="s">
        <v>58</v>
      </c>
      <c r="B26" s="35"/>
      <c r="C26" s="13"/>
      <c r="D26" s="13"/>
    </row>
    <row r="27" spans="1:4" x14ac:dyDescent="0.25">
      <c r="A27" s="36" t="s">
        <v>17</v>
      </c>
      <c r="B27" s="36"/>
      <c r="C27" s="36"/>
      <c r="D27" s="36"/>
    </row>
    <row r="28" spans="1:4" x14ac:dyDescent="0.25">
      <c r="A28" s="1" t="s">
        <v>0</v>
      </c>
      <c r="B28" s="1" t="s">
        <v>1</v>
      </c>
      <c r="C28" s="1" t="s">
        <v>13</v>
      </c>
      <c r="D28" s="2" t="s">
        <v>24</v>
      </c>
    </row>
    <row r="29" spans="1:4" x14ac:dyDescent="0.25">
      <c r="A29" s="37" t="s">
        <v>35</v>
      </c>
      <c r="B29" s="38"/>
      <c r="C29" s="38"/>
      <c r="D29" s="38"/>
    </row>
    <row r="30" spans="1:4" ht="14.25" customHeight="1" x14ac:dyDescent="0.25">
      <c r="A30" s="32" t="s">
        <v>3</v>
      </c>
      <c r="B30" s="14" t="s">
        <v>57</v>
      </c>
      <c r="C30" s="4">
        <v>200</v>
      </c>
      <c r="D30" s="5">
        <v>200</v>
      </c>
    </row>
    <row r="31" spans="1:4" x14ac:dyDescent="0.25">
      <c r="A31" s="34"/>
      <c r="B31" s="3" t="s">
        <v>32</v>
      </c>
      <c r="C31" s="4">
        <v>180</v>
      </c>
      <c r="D31" s="5" t="s">
        <v>22</v>
      </c>
    </row>
    <row r="32" spans="1:4" x14ac:dyDescent="0.25">
      <c r="A32" s="34"/>
      <c r="B32" s="3" t="s">
        <v>2</v>
      </c>
      <c r="C32" s="4">
        <v>45</v>
      </c>
      <c r="D32" s="4">
        <v>153</v>
      </c>
    </row>
    <row r="33" spans="1:4" x14ac:dyDescent="0.25">
      <c r="A33" s="6" t="s">
        <v>19</v>
      </c>
      <c r="B33" s="3"/>
      <c r="C33" s="7">
        <f>SUM(C30:C32)</f>
        <v>425</v>
      </c>
      <c r="D33" s="8" t="s">
        <v>47</v>
      </c>
    </row>
    <row r="34" spans="1:4" x14ac:dyDescent="0.25">
      <c r="A34" s="9" t="s">
        <v>18</v>
      </c>
      <c r="B34" s="4"/>
      <c r="C34" s="4"/>
      <c r="D34" s="4"/>
    </row>
    <row r="35" spans="1:4" x14ac:dyDescent="0.25">
      <c r="A35" s="10" t="s">
        <v>4</v>
      </c>
      <c r="B35" s="7"/>
      <c r="C35" s="7"/>
      <c r="D35" s="8"/>
    </row>
    <row r="36" spans="1:4" ht="26.25" x14ac:dyDescent="0.25">
      <c r="A36" s="32" t="s">
        <v>6</v>
      </c>
      <c r="B36" s="11" t="s">
        <v>46</v>
      </c>
      <c r="C36" s="4">
        <v>200</v>
      </c>
      <c r="D36" s="5" t="s">
        <v>39</v>
      </c>
    </row>
    <row r="37" spans="1:4" x14ac:dyDescent="0.25">
      <c r="A37" s="34"/>
      <c r="B37" s="11" t="s">
        <v>36</v>
      </c>
      <c r="C37" s="5">
        <v>70</v>
      </c>
      <c r="D37" s="5">
        <v>110</v>
      </c>
    </row>
    <row r="38" spans="1:4" x14ac:dyDescent="0.25">
      <c r="A38" s="34"/>
      <c r="B38" s="4" t="s">
        <v>56</v>
      </c>
      <c r="C38" s="4">
        <v>120</v>
      </c>
      <c r="D38" s="5">
        <v>202</v>
      </c>
    </row>
    <row r="39" spans="1:4" x14ac:dyDescent="0.25">
      <c r="A39" s="34"/>
      <c r="B39" s="4" t="s">
        <v>5</v>
      </c>
      <c r="C39" s="4">
        <v>180</v>
      </c>
      <c r="D39" s="5">
        <v>102</v>
      </c>
    </row>
    <row r="40" spans="1:4" x14ac:dyDescent="0.25">
      <c r="A40" s="33"/>
      <c r="B40" s="4" t="s">
        <v>14</v>
      </c>
      <c r="C40" s="4">
        <v>50</v>
      </c>
      <c r="D40" s="4">
        <v>87</v>
      </c>
    </row>
    <row r="41" spans="1:4" x14ac:dyDescent="0.25">
      <c r="A41" s="7" t="s">
        <v>7</v>
      </c>
      <c r="B41" s="7"/>
      <c r="C41" s="8">
        <f>SUM(C36:C40)</f>
        <v>620</v>
      </c>
      <c r="D41" s="8" t="s">
        <v>44</v>
      </c>
    </row>
    <row r="42" spans="1:4" x14ac:dyDescent="0.25">
      <c r="A42" s="32" t="s">
        <v>8</v>
      </c>
      <c r="B42" s="4" t="s">
        <v>29</v>
      </c>
      <c r="C42" s="4">
        <v>140</v>
      </c>
      <c r="D42" s="5" t="s">
        <v>30</v>
      </c>
    </row>
    <row r="43" spans="1:4" x14ac:dyDescent="0.25">
      <c r="A43" s="33"/>
      <c r="B43" s="4"/>
      <c r="C43" s="5"/>
      <c r="D43" s="5"/>
    </row>
    <row r="44" spans="1:4" x14ac:dyDescent="0.25">
      <c r="A44" s="7" t="s">
        <v>9</v>
      </c>
      <c r="B44" s="7"/>
      <c r="C44" s="8">
        <f>SUM(C42:C43)</f>
        <v>140</v>
      </c>
      <c r="D44" s="8" t="s">
        <v>31</v>
      </c>
    </row>
    <row r="45" spans="1:4" ht="26.25" x14ac:dyDescent="0.25">
      <c r="A45" s="32" t="s">
        <v>12</v>
      </c>
      <c r="B45" s="11" t="s">
        <v>37</v>
      </c>
      <c r="C45" s="5" t="s">
        <v>23</v>
      </c>
      <c r="D45" s="5" t="s">
        <v>41</v>
      </c>
    </row>
    <row r="46" spans="1:4" x14ac:dyDescent="0.25">
      <c r="A46" s="34"/>
      <c r="B46" s="4" t="s">
        <v>16</v>
      </c>
      <c r="C46" s="4">
        <v>200</v>
      </c>
      <c r="D46" s="4">
        <v>44</v>
      </c>
    </row>
    <row r="47" spans="1:4" x14ac:dyDescent="0.25">
      <c r="A47" s="33"/>
      <c r="B47" s="4" t="s">
        <v>21</v>
      </c>
      <c r="C47" s="4">
        <v>40</v>
      </c>
      <c r="D47" s="4">
        <v>136</v>
      </c>
    </row>
    <row r="48" spans="1:4" x14ac:dyDescent="0.25">
      <c r="A48" s="7" t="s">
        <v>10</v>
      </c>
      <c r="B48" s="7"/>
      <c r="C48" s="8" t="s">
        <v>26</v>
      </c>
      <c r="D48" s="8" t="s">
        <v>45</v>
      </c>
    </row>
    <row r="49" spans="1:4" x14ac:dyDescent="0.25">
      <c r="A49" s="7" t="s">
        <v>11</v>
      </c>
      <c r="B49" s="7"/>
      <c r="C49" s="8" t="s">
        <v>34</v>
      </c>
      <c r="D49" s="8" t="s">
        <v>52</v>
      </c>
    </row>
  </sheetData>
  <mergeCells count="14">
    <mergeCell ref="A29:D29"/>
    <mergeCell ref="A30:A32"/>
    <mergeCell ref="A36:A40"/>
    <mergeCell ref="A42:A43"/>
    <mergeCell ref="A45:A47"/>
    <mergeCell ref="A17:A18"/>
    <mergeCell ref="A20:A22"/>
    <mergeCell ref="A26:B26"/>
    <mergeCell ref="A27:D27"/>
    <mergeCell ref="A1:B1"/>
    <mergeCell ref="A2:D2"/>
    <mergeCell ref="A4:D4"/>
    <mergeCell ref="A5:A7"/>
    <mergeCell ref="A11:A15"/>
  </mergeCells>
  <pageMargins left="0.70866141732283472" right="0.70866141732283472" top="0.15748031496062992" bottom="0.15748031496062992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workbookViewId="0">
      <selection activeCell="B40" sqref="B40"/>
    </sheetView>
  </sheetViews>
  <sheetFormatPr defaultRowHeight="15" x14ac:dyDescent="0.2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4" ht="15.75" x14ac:dyDescent="0.25">
      <c r="A1" s="35" t="s">
        <v>53</v>
      </c>
      <c r="B1" s="35"/>
      <c r="C1" s="13"/>
      <c r="D1" s="13"/>
    </row>
    <row r="2" spans="1:4" x14ac:dyDescent="0.25">
      <c r="A2" s="36" t="s">
        <v>20</v>
      </c>
      <c r="B2" s="36"/>
      <c r="C2" s="36"/>
      <c r="D2" s="36"/>
    </row>
    <row r="3" spans="1:4" x14ac:dyDescent="0.25">
      <c r="A3" s="1" t="s">
        <v>0</v>
      </c>
      <c r="B3" s="1" t="s">
        <v>1</v>
      </c>
      <c r="C3" s="1" t="s">
        <v>13</v>
      </c>
      <c r="D3" s="2" t="s">
        <v>24</v>
      </c>
    </row>
    <row r="4" spans="1:4" x14ac:dyDescent="0.25">
      <c r="A4" s="37" t="s">
        <v>35</v>
      </c>
      <c r="B4" s="38"/>
      <c r="C4" s="38"/>
      <c r="D4" s="38"/>
    </row>
    <row r="5" spans="1:4" ht="17.25" customHeight="1" x14ac:dyDescent="0.25">
      <c r="A5" s="32" t="s">
        <v>3</v>
      </c>
      <c r="B5" s="14" t="s">
        <v>54</v>
      </c>
      <c r="C5" s="4">
        <v>150</v>
      </c>
      <c r="D5" s="5">
        <v>150</v>
      </c>
    </row>
    <row r="6" spans="1:4" x14ac:dyDescent="0.25">
      <c r="A6" s="34"/>
      <c r="B6" s="3" t="s">
        <v>32</v>
      </c>
      <c r="C6" s="4">
        <v>150</v>
      </c>
      <c r="D6" s="5" t="s">
        <v>28</v>
      </c>
    </row>
    <row r="7" spans="1:4" x14ac:dyDescent="0.25">
      <c r="A7" s="34"/>
      <c r="B7" s="3" t="s">
        <v>2</v>
      </c>
      <c r="C7" s="4">
        <v>35</v>
      </c>
      <c r="D7" s="4">
        <v>119</v>
      </c>
    </row>
    <row r="8" spans="1:4" x14ac:dyDescent="0.25">
      <c r="A8" s="6" t="s">
        <v>19</v>
      </c>
      <c r="B8" s="3"/>
      <c r="C8" s="7">
        <f>SUM(C5:C7)</f>
        <v>335</v>
      </c>
      <c r="D8" s="8" t="s">
        <v>49</v>
      </c>
    </row>
    <row r="9" spans="1:4" x14ac:dyDescent="0.25">
      <c r="A9" s="9" t="s">
        <v>18</v>
      </c>
      <c r="B9" s="4" t="s">
        <v>15</v>
      </c>
      <c r="C9" s="4">
        <v>100</v>
      </c>
      <c r="D9" s="4">
        <v>43</v>
      </c>
    </row>
    <row r="10" spans="1:4" x14ac:dyDescent="0.25">
      <c r="A10" s="10" t="s">
        <v>4</v>
      </c>
      <c r="B10" s="7"/>
      <c r="C10" s="7">
        <f>SUM(C8:C9)</f>
        <v>435</v>
      </c>
      <c r="D10" s="8" t="s">
        <v>50</v>
      </c>
    </row>
    <row r="11" spans="1:4" ht="26.25" x14ac:dyDescent="0.25">
      <c r="A11" s="32" t="s">
        <v>6</v>
      </c>
      <c r="B11" s="11" t="s">
        <v>55</v>
      </c>
      <c r="C11" s="4">
        <v>150</v>
      </c>
      <c r="D11" s="5" t="s">
        <v>38</v>
      </c>
    </row>
    <row r="12" spans="1:4" x14ac:dyDescent="0.25">
      <c r="A12" s="34"/>
      <c r="B12" s="11" t="s">
        <v>36</v>
      </c>
      <c r="C12" s="5">
        <v>60</v>
      </c>
      <c r="D12" s="5">
        <v>95</v>
      </c>
    </row>
    <row r="13" spans="1:4" x14ac:dyDescent="0.25">
      <c r="A13" s="34"/>
      <c r="B13" s="4" t="s">
        <v>48</v>
      </c>
      <c r="C13" s="4">
        <v>100</v>
      </c>
      <c r="D13" s="5">
        <v>169</v>
      </c>
    </row>
    <row r="14" spans="1:4" x14ac:dyDescent="0.25">
      <c r="A14" s="34"/>
      <c r="B14" s="4" t="s">
        <v>5</v>
      </c>
      <c r="C14" s="4">
        <v>150</v>
      </c>
      <c r="D14" s="5">
        <v>85</v>
      </c>
    </row>
    <row r="15" spans="1:4" x14ac:dyDescent="0.25">
      <c r="A15" s="33"/>
      <c r="B15" s="4" t="s">
        <v>14</v>
      </c>
      <c r="C15" s="4">
        <v>40</v>
      </c>
      <c r="D15" s="4">
        <v>70</v>
      </c>
    </row>
    <row r="16" spans="1:4" x14ac:dyDescent="0.25">
      <c r="A16" s="7" t="s">
        <v>7</v>
      </c>
      <c r="B16" s="7"/>
      <c r="C16" s="8">
        <f>SUM(C11:C15)</f>
        <v>500</v>
      </c>
      <c r="D16" s="8" t="s">
        <v>42</v>
      </c>
    </row>
    <row r="17" spans="1:4" x14ac:dyDescent="0.25">
      <c r="A17" s="32" t="s">
        <v>8</v>
      </c>
      <c r="B17" s="4" t="s">
        <v>29</v>
      </c>
      <c r="C17" s="4">
        <v>140</v>
      </c>
      <c r="D17" s="5" t="s">
        <v>30</v>
      </c>
    </row>
    <row r="18" spans="1:4" x14ac:dyDescent="0.25">
      <c r="A18" s="33"/>
      <c r="B18" s="4"/>
      <c r="C18" s="5"/>
      <c r="D18" s="5"/>
    </row>
    <row r="19" spans="1:4" x14ac:dyDescent="0.25">
      <c r="A19" s="7" t="s">
        <v>9</v>
      </c>
      <c r="B19" s="7"/>
      <c r="C19" s="8">
        <f>SUM(C17:C18)</f>
        <v>140</v>
      </c>
      <c r="D19" s="8" t="s">
        <v>31</v>
      </c>
    </row>
    <row r="20" spans="1:4" ht="26.25" x14ac:dyDescent="0.25">
      <c r="A20" s="32" t="s">
        <v>12</v>
      </c>
      <c r="B20" s="11" t="s">
        <v>37</v>
      </c>
      <c r="C20" s="5" t="s">
        <v>25</v>
      </c>
      <c r="D20" s="5" t="s">
        <v>40</v>
      </c>
    </row>
    <row r="21" spans="1:4" x14ac:dyDescent="0.25">
      <c r="A21" s="34"/>
      <c r="B21" s="4" t="s">
        <v>16</v>
      </c>
      <c r="C21" s="4">
        <v>180</v>
      </c>
      <c r="D21" s="4">
        <v>40</v>
      </c>
    </row>
    <row r="22" spans="1:4" x14ac:dyDescent="0.25">
      <c r="A22" s="33"/>
      <c r="B22" s="4" t="s">
        <v>21</v>
      </c>
      <c r="C22" s="4">
        <v>30</v>
      </c>
      <c r="D22" s="4">
        <v>102</v>
      </c>
    </row>
    <row r="23" spans="1:4" x14ac:dyDescent="0.25">
      <c r="A23" s="7" t="s">
        <v>10</v>
      </c>
      <c r="B23" s="7"/>
      <c r="C23" s="8" t="s">
        <v>27</v>
      </c>
      <c r="D23" s="8" t="s">
        <v>43</v>
      </c>
    </row>
    <row r="24" spans="1:4" x14ac:dyDescent="0.25">
      <c r="A24" s="7" t="s">
        <v>11</v>
      </c>
      <c r="B24" s="7"/>
      <c r="C24" s="8" t="s">
        <v>33</v>
      </c>
      <c r="D24" s="8" t="s">
        <v>51</v>
      </c>
    </row>
    <row r="25" spans="1:4" x14ac:dyDescent="0.25">
      <c r="A25" s="12"/>
      <c r="B25" s="12"/>
      <c r="C25" s="12"/>
      <c r="D25" s="12"/>
    </row>
    <row r="26" spans="1:4" x14ac:dyDescent="0.25">
      <c r="A26" s="12"/>
      <c r="B26" s="12"/>
      <c r="C26" s="12"/>
      <c r="D26" s="12"/>
    </row>
    <row r="27" spans="1:4" ht="15.75" x14ac:dyDescent="0.25">
      <c r="A27" s="35" t="s">
        <v>53</v>
      </c>
      <c r="B27" s="35"/>
      <c r="C27" s="13"/>
      <c r="D27" s="13"/>
    </row>
    <row r="28" spans="1:4" x14ac:dyDescent="0.25">
      <c r="A28" s="36" t="s">
        <v>20</v>
      </c>
      <c r="B28" s="36"/>
      <c r="C28" s="36"/>
      <c r="D28" s="36"/>
    </row>
    <row r="29" spans="1:4" x14ac:dyDescent="0.25">
      <c r="A29" s="1" t="s">
        <v>0</v>
      </c>
      <c r="B29" s="1" t="s">
        <v>1</v>
      </c>
      <c r="C29" s="1" t="s">
        <v>13</v>
      </c>
      <c r="D29" s="2" t="s">
        <v>24</v>
      </c>
    </row>
    <row r="30" spans="1:4" x14ac:dyDescent="0.25">
      <c r="A30" s="37" t="s">
        <v>35</v>
      </c>
      <c r="B30" s="38"/>
      <c r="C30" s="38"/>
      <c r="D30" s="38"/>
    </row>
    <row r="31" spans="1:4" ht="16.5" customHeight="1" x14ac:dyDescent="0.25">
      <c r="A31" s="32" t="s">
        <v>3</v>
      </c>
      <c r="B31" s="14" t="s">
        <v>54</v>
      </c>
      <c r="C31" s="4">
        <v>150</v>
      </c>
      <c r="D31" s="5">
        <v>150</v>
      </c>
    </row>
    <row r="32" spans="1:4" x14ac:dyDescent="0.25">
      <c r="A32" s="34"/>
      <c r="B32" s="3" t="s">
        <v>32</v>
      </c>
      <c r="C32" s="4">
        <v>150</v>
      </c>
      <c r="D32" s="5" t="s">
        <v>28</v>
      </c>
    </row>
    <row r="33" spans="1:4" x14ac:dyDescent="0.25">
      <c r="A33" s="34"/>
      <c r="B33" s="3" t="s">
        <v>2</v>
      </c>
      <c r="C33" s="4">
        <v>35</v>
      </c>
      <c r="D33" s="4">
        <v>119</v>
      </c>
    </row>
    <row r="34" spans="1:4" x14ac:dyDescent="0.25">
      <c r="A34" s="6" t="s">
        <v>19</v>
      </c>
      <c r="B34" s="3"/>
      <c r="C34" s="7">
        <f>SUM(C31:C33)</f>
        <v>335</v>
      </c>
      <c r="D34" s="8" t="s">
        <v>49</v>
      </c>
    </row>
    <row r="35" spans="1:4" x14ac:dyDescent="0.25">
      <c r="A35" s="9" t="s">
        <v>18</v>
      </c>
      <c r="B35" s="4" t="s">
        <v>15</v>
      </c>
      <c r="C35" s="4">
        <v>100</v>
      </c>
      <c r="D35" s="4">
        <v>43</v>
      </c>
    </row>
    <row r="36" spans="1:4" x14ac:dyDescent="0.25">
      <c r="A36" s="10" t="s">
        <v>4</v>
      </c>
      <c r="B36" s="7"/>
      <c r="C36" s="7">
        <f>SUM(C34:C35)</f>
        <v>435</v>
      </c>
      <c r="D36" s="8" t="s">
        <v>50</v>
      </c>
    </row>
    <row r="37" spans="1:4" ht="26.25" x14ac:dyDescent="0.25">
      <c r="A37" s="32" t="s">
        <v>6</v>
      </c>
      <c r="B37" s="11" t="s">
        <v>55</v>
      </c>
      <c r="C37" s="4">
        <v>150</v>
      </c>
      <c r="D37" s="5" t="s">
        <v>38</v>
      </c>
    </row>
    <row r="38" spans="1:4" x14ac:dyDescent="0.25">
      <c r="A38" s="34"/>
      <c r="B38" s="11" t="s">
        <v>36</v>
      </c>
      <c r="C38" s="5">
        <v>60</v>
      </c>
      <c r="D38" s="5">
        <v>95</v>
      </c>
    </row>
    <row r="39" spans="1:4" x14ac:dyDescent="0.25">
      <c r="A39" s="34"/>
      <c r="B39" s="4" t="s">
        <v>48</v>
      </c>
      <c r="C39" s="4">
        <v>100</v>
      </c>
      <c r="D39" s="5">
        <v>169</v>
      </c>
    </row>
    <row r="40" spans="1:4" x14ac:dyDescent="0.25">
      <c r="A40" s="34"/>
      <c r="B40" s="4" t="s">
        <v>5</v>
      </c>
      <c r="C40" s="4">
        <v>150</v>
      </c>
      <c r="D40" s="5">
        <v>85</v>
      </c>
    </row>
    <row r="41" spans="1:4" x14ac:dyDescent="0.25">
      <c r="A41" s="33"/>
      <c r="B41" s="4" t="s">
        <v>14</v>
      </c>
      <c r="C41" s="4">
        <v>40</v>
      </c>
      <c r="D41" s="4">
        <v>70</v>
      </c>
    </row>
    <row r="42" spans="1:4" x14ac:dyDescent="0.25">
      <c r="A42" s="7" t="s">
        <v>7</v>
      </c>
      <c r="B42" s="7"/>
      <c r="C42" s="8">
        <f>SUM(C37:C41)</f>
        <v>500</v>
      </c>
      <c r="D42" s="8" t="s">
        <v>42</v>
      </c>
    </row>
    <row r="43" spans="1:4" x14ac:dyDescent="0.25">
      <c r="A43" s="32" t="s">
        <v>8</v>
      </c>
      <c r="B43" s="4" t="s">
        <v>29</v>
      </c>
      <c r="C43" s="4">
        <v>140</v>
      </c>
      <c r="D43" s="5" t="s">
        <v>30</v>
      </c>
    </row>
    <row r="44" spans="1:4" x14ac:dyDescent="0.25">
      <c r="A44" s="33"/>
      <c r="B44" s="4"/>
      <c r="C44" s="5"/>
      <c r="D44" s="5"/>
    </row>
    <row r="45" spans="1:4" x14ac:dyDescent="0.25">
      <c r="A45" s="7" t="s">
        <v>9</v>
      </c>
      <c r="B45" s="7"/>
      <c r="C45" s="8">
        <f>SUM(C43:C44)</f>
        <v>140</v>
      </c>
      <c r="D45" s="8" t="s">
        <v>31</v>
      </c>
    </row>
    <row r="46" spans="1:4" ht="26.25" x14ac:dyDescent="0.25">
      <c r="A46" s="32" t="s">
        <v>12</v>
      </c>
      <c r="B46" s="11" t="s">
        <v>37</v>
      </c>
      <c r="C46" s="5" t="s">
        <v>25</v>
      </c>
      <c r="D46" s="5" t="s">
        <v>40</v>
      </c>
    </row>
    <row r="47" spans="1:4" x14ac:dyDescent="0.25">
      <c r="A47" s="34"/>
      <c r="B47" s="4" t="s">
        <v>16</v>
      </c>
      <c r="C47" s="4">
        <v>180</v>
      </c>
      <c r="D47" s="4">
        <v>40</v>
      </c>
    </row>
    <row r="48" spans="1:4" x14ac:dyDescent="0.25">
      <c r="A48" s="33"/>
      <c r="B48" s="4" t="s">
        <v>21</v>
      </c>
      <c r="C48" s="4">
        <v>30</v>
      </c>
      <c r="D48" s="4">
        <v>102</v>
      </c>
    </row>
    <row r="49" spans="1:4" x14ac:dyDescent="0.25">
      <c r="A49" s="7" t="s">
        <v>10</v>
      </c>
      <c r="B49" s="7"/>
      <c r="C49" s="8" t="s">
        <v>27</v>
      </c>
      <c r="D49" s="8" t="s">
        <v>43</v>
      </c>
    </row>
    <row r="50" spans="1:4" x14ac:dyDescent="0.25">
      <c r="A50" s="7" t="s">
        <v>11</v>
      </c>
      <c r="B50" s="7"/>
      <c r="C50" s="8" t="s">
        <v>33</v>
      </c>
      <c r="D50" s="8" t="s">
        <v>51</v>
      </c>
    </row>
  </sheetData>
  <mergeCells count="14">
    <mergeCell ref="A30:D30"/>
    <mergeCell ref="A31:A33"/>
    <mergeCell ref="A37:A41"/>
    <mergeCell ref="A43:A44"/>
    <mergeCell ref="A46:A48"/>
    <mergeCell ref="A17:A18"/>
    <mergeCell ref="A20:A22"/>
    <mergeCell ref="A27:B27"/>
    <mergeCell ref="A28:D28"/>
    <mergeCell ref="A1:B1"/>
    <mergeCell ref="A2:D2"/>
    <mergeCell ref="A4:D4"/>
    <mergeCell ref="A5:A7"/>
    <mergeCell ref="A11:A15"/>
  </mergeCells>
  <pageMargins left="0.70866141732283472" right="0.70866141732283472" top="0.35433070866141736" bottom="0.19685039370078741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28515625" customWidth="1"/>
    <col min="4" max="4" width="7.28515625" customWidth="1"/>
    <col min="5" max="5" width="7.42578125" customWidth="1"/>
    <col min="6" max="6" width="8.28515625" customWidth="1"/>
    <col min="7" max="7" width="8" customWidth="1"/>
    <col min="8" max="8" width="1.28515625" customWidth="1"/>
  </cols>
  <sheetData>
    <row r="1" spans="1:8" x14ac:dyDescent="0.25">
      <c r="A1" s="15"/>
      <c r="B1" s="15"/>
      <c r="C1" s="15"/>
      <c r="D1" s="15"/>
      <c r="E1" s="15"/>
      <c r="F1" s="15"/>
      <c r="G1" s="15"/>
      <c r="H1" s="15"/>
    </row>
    <row r="2" spans="1:8" ht="18.75" x14ac:dyDescent="0.3">
      <c r="A2" s="50" t="s">
        <v>81</v>
      </c>
      <c r="B2" s="50"/>
      <c r="C2" s="50"/>
      <c r="D2" s="50"/>
      <c r="E2" s="50"/>
      <c r="F2" s="50"/>
      <c r="G2" s="50"/>
      <c r="H2" s="15"/>
    </row>
    <row r="3" spans="1:8" x14ac:dyDescent="0.25">
      <c r="A3" s="51" t="s">
        <v>86</v>
      </c>
      <c r="B3" s="51"/>
      <c r="C3" s="51"/>
      <c r="D3" s="51"/>
      <c r="E3" s="51"/>
      <c r="F3" s="51"/>
      <c r="G3" s="51"/>
      <c r="H3" s="15"/>
    </row>
    <row r="4" spans="1:8" ht="39" x14ac:dyDescent="0.25">
      <c r="A4" s="16" t="s">
        <v>0</v>
      </c>
      <c r="B4" s="16" t="s">
        <v>59</v>
      </c>
      <c r="C4" s="17" t="s">
        <v>1</v>
      </c>
      <c r="D4" s="18" t="s">
        <v>61</v>
      </c>
      <c r="E4" s="18" t="s">
        <v>62</v>
      </c>
      <c r="F4" s="18" t="s">
        <v>63</v>
      </c>
      <c r="G4" s="18" t="s">
        <v>64</v>
      </c>
      <c r="H4" s="15"/>
    </row>
    <row r="5" spans="1:8" ht="36" x14ac:dyDescent="0.25">
      <c r="A5" s="46" t="s">
        <v>3</v>
      </c>
      <c r="B5" s="46" t="s">
        <v>65</v>
      </c>
      <c r="C5" s="19" t="s">
        <v>79</v>
      </c>
      <c r="D5" s="20">
        <v>150</v>
      </c>
      <c r="E5" s="21">
        <v>190</v>
      </c>
      <c r="F5" s="20">
        <v>128.6</v>
      </c>
      <c r="G5" s="20">
        <v>162.9</v>
      </c>
      <c r="H5" s="15"/>
    </row>
    <row r="6" spans="1:8" ht="25.5" x14ac:dyDescent="0.25">
      <c r="A6" s="47"/>
      <c r="B6" s="47"/>
      <c r="C6" s="22" t="s">
        <v>76</v>
      </c>
      <c r="D6" s="20">
        <v>170</v>
      </c>
      <c r="E6" s="20">
        <v>190</v>
      </c>
      <c r="F6" s="20">
        <v>60.6</v>
      </c>
      <c r="G6" s="20">
        <v>67.8</v>
      </c>
      <c r="H6" s="15"/>
    </row>
    <row r="7" spans="1:8" ht="25.5" x14ac:dyDescent="0.25">
      <c r="A7" s="47"/>
      <c r="B7" s="47"/>
      <c r="C7" s="22" t="s">
        <v>80</v>
      </c>
      <c r="D7" s="20">
        <v>30</v>
      </c>
      <c r="E7" s="20">
        <v>45</v>
      </c>
      <c r="F7" s="20">
        <v>84.5</v>
      </c>
      <c r="G7" s="20">
        <v>126.8</v>
      </c>
      <c r="H7" s="15"/>
    </row>
    <row r="8" spans="1:8" x14ac:dyDescent="0.25">
      <c r="A8" s="44" t="s">
        <v>19</v>
      </c>
      <c r="B8" s="45"/>
      <c r="C8" s="23"/>
      <c r="D8" s="24">
        <f>SUM(D5:D7)</f>
        <v>350</v>
      </c>
      <c r="E8" s="25">
        <f>SUM(E5:E7)</f>
        <v>425</v>
      </c>
      <c r="F8" s="24">
        <f>SUM(F5:F7)</f>
        <v>273.7</v>
      </c>
      <c r="G8" s="24">
        <f>SUM(G5:G7)</f>
        <v>357.5</v>
      </c>
      <c r="H8" s="15"/>
    </row>
    <row r="9" spans="1:8" ht="26.25" x14ac:dyDescent="0.25">
      <c r="A9" s="26" t="s">
        <v>18</v>
      </c>
      <c r="B9" s="27" t="s">
        <v>66</v>
      </c>
      <c r="C9" s="28" t="s">
        <v>75</v>
      </c>
      <c r="D9" s="21">
        <v>150</v>
      </c>
      <c r="E9" s="21">
        <v>180</v>
      </c>
      <c r="F9" s="21">
        <v>75.2</v>
      </c>
      <c r="G9" s="21">
        <v>90.2</v>
      </c>
      <c r="H9" s="29"/>
    </row>
    <row r="10" spans="1:8" x14ac:dyDescent="0.25">
      <c r="A10" s="24" t="s">
        <v>60</v>
      </c>
      <c r="B10" s="24"/>
      <c r="C10" s="30"/>
      <c r="D10" s="24">
        <f>D9</f>
        <v>150</v>
      </c>
      <c r="E10" s="24">
        <f>E9</f>
        <v>180</v>
      </c>
      <c r="F10" s="24">
        <f>F9</f>
        <v>75.2</v>
      </c>
      <c r="G10" s="24">
        <f>G9</f>
        <v>90.2</v>
      </c>
      <c r="H10" s="15"/>
    </row>
    <row r="11" spans="1:8" ht="38.25" x14ac:dyDescent="0.25">
      <c r="A11" s="46" t="s">
        <v>6</v>
      </c>
      <c r="B11" s="42" t="s">
        <v>67</v>
      </c>
      <c r="C11" s="31" t="s">
        <v>78</v>
      </c>
      <c r="D11" s="20">
        <v>30</v>
      </c>
      <c r="E11" s="20">
        <v>60</v>
      </c>
      <c r="F11" s="20">
        <v>28.5</v>
      </c>
      <c r="G11" s="20">
        <v>57</v>
      </c>
      <c r="H11" s="15"/>
    </row>
    <row r="12" spans="1:8" ht="25.5" x14ac:dyDescent="0.25">
      <c r="A12" s="47"/>
      <c r="B12" s="43"/>
      <c r="C12" s="31" t="s">
        <v>82</v>
      </c>
      <c r="D12" s="20">
        <v>150</v>
      </c>
      <c r="E12" s="21">
        <v>180</v>
      </c>
      <c r="F12" s="20">
        <v>99.9</v>
      </c>
      <c r="G12" s="20">
        <v>119.8</v>
      </c>
      <c r="H12" s="15"/>
    </row>
    <row r="13" spans="1:8" ht="25.5" x14ac:dyDescent="0.25">
      <c r="A13" s="47"/>
      <c r="B13" s="43"/>
      <c r="C13" s="31" t="s">
        <v>83</v>
      </c>
      <c r="D13" s="21">
        <v>165</v>
      </c>
      <c r="E13" s="21">
        <v>200</v>
      </c>
      <c r="F13" s="20">
        <v>207.4</v>
      </c>
      <c r="G13" s="20">
        <v>251.3</v>
      </c>
      <c r="H13" s="15"/>
    </row>
    <row r="14" spans="1:8" ht="15.75" customHeight="1" x14ac:dyDescent="0.25">
      <c r="A14" s="47"/>
      <c r="B14" s="43"/>
      <c r="C14" s="31" t="s">
        <v>73</v>
      </c>
      <c r="D14" s="21">
        <v>30</v>
      </c>
      <c r="E14" s="21">
        <v>45</v>
      </c>
      <c r="F14" s="20">
        <v>17.5</v>
      </c>
      <c r="G14" s="20">
        <v>26.2</v>
      </c>
      <c r="H14" s="15"/>
    </row>
    <row r="15" spans="1:8" ht="16.5" customHeight="1" x14ac:dyDescent="0.25">
      <c r="A15" s="47"/>
      <c r="B15" s="43"/>
      <c r="C15" s="31" t="s">
        <v>74</v>
      </c>
      <c r="D15" s="20">
        <v>160</v>
      </c>
      <c r="E15" s="21">
        <v>200</v>
      </c>
      <c r="F15" s="20">
        <v>61.9</v>
      </c>
      <c r="G15" s="20">
        <v>77.400000000000006</v>
      </c>
      <c r="H15" s="15"/>
    </row>
    <row r="16" spans="1:8" x14ac:dyDescent="0.25">
      <c r="A16" s="48"/>
      <c r="B16" s="49"/>
      <c r="C16" s="31" t="s">
        <v>72</v>
      </c>
      <c r="D16" s="20">
        <v>40</v>
      </c>
      <c r="E16" s="20">
        <v>50</v>
      </c>
      <c r="F16" s="20">
        <v>78.2</v>
      </c>
      <c r="G16" s="20">
        <v>97.8</v>
      </c>
      <c r="H16" s="15"/>
    </row>
    <row r="17" spans="1:8" x14ac:dyDescent="0.25">
      <c r="A17" s="24" t="s">
        <v>7</v>
      </c>
      <c r="B17" s="24"/>
      <c r="C17" s="30"/>
      <c r="D17" s="25">
        <f>SUM(D11:D16)</f>
        <v>575</v>
      </c>
      <c r="E17" s="25">
        <f>SUM(E11:E16)</f>
        <v>735</v>
      </c>
      <c r="F17" s="24">
        <f>SUM(F11:F16)</f>
        <v>493.4</v>
      </c>
      <c r="G17" s="24">
        <f>SUM(G11:G16)</f>
        <v>629.5</v>
      </c>
      <c r="H17" s="15"/>
    </row>
    <row r="18" spans="1:8" ht="39" customHeight="1" x14ac:dyDescent="0.25">
      <c r="A18" s="39" t="s">
        <v>69</v>
      </c>
      <c r="B18" s="42" t="s">
        <v>68</v>
      </c>
      <c r="C18" s="31" t="s">
        <v>84</v>
      </c>
      <c r="D18" s="21">
        <v>50</v>
      </c>
      <c r="E18" s="21">
        <v>70</v>
      </c>
      <c r="F18" s="20">
        <v>102.4</v>
      </c>
      <c r="G18" s="20">
        <v>143.30000000000001</v>
      </c>
      <c r="H18" s="15"/>
    </row>
    <row r="19" spans="1:8" ht="39" customHeight="1" x14ac:dyDescent="0.25">
      <c r="A19" s="40"/>
      <c r="B19" s="43"/>
      <c r="C19" s="31" t="s">
        <v>85</v>
      </c>
      <c r="D19" s="21">
        <v>110</v>
      </c>
      <c r="E19" s="21">
        <v>140</v>
      </c>
      <c r="F19" s="20">
        <v>94.3</v>
      </c>
      <c r="G19" s="20">
        <v>120</v>
      </c>
      <c r="H19" s="15"/>
    </row>
    <row r="20" spans="1:8" ht="17.25" customHeight="1" x14ac:dyDescent="0.25">
      <c r="A20" s="40"/>
      <c r="B20" s="43"/>
      <c r="C20" s="31" t="s">
        <v>77</v>
      </c>
      <c r="D20" s="20">
        <v>150</v>
      </c>
      <c r="E20" s="20">
        <v>180</v>
      </c>
      <c r="F20" s="20">
        <v>32.700000000000003</v>
      </c>
      <c r="G20" s="20">
        <v>39.299999999999997</v>
      </c>
      <c r="H20" s="15"/>
    </row>
    <row r="21" spans="1:8" ht="25.5" x14ac:dyDescent="0.25">
      <c r="A21" s="40"/>
      <c r="B21" s="43"/>
      <c r="C21" s="31" t="s">
        <v>71</v>
      </c>
      <c r="D21" s="20">
        <v>50</v>
      </c>
      <c r="E21" s="20">
        <v>60</v>
      </c>
      <c r="F21" s="20">
        <v>149</v>
      </c>
      <c r="G21" s="20">
        <v>200.6</v>
      </c>
      <c r="H21" s="15"/>
    </row>
    <row r="22" spans="1:8" x14ac:dyDescent="0.25">
      <c r="A22" s="41"/>
      <c r="B22" s="43"/>
      <c r="C22" s="23" t="s">
        <v>70</v>
      </c>
      <c r="D22" s="20">
        <v>95</v>
      </c>
      <c r="E22" s="20">
        <v>100</v>
      </c>
      <c r="F22" s="20">
        <v>42.2</v>
      </c>
      <c r="G22" s="20">
        <v>44.4</v>
      </c>
      <c r="H22" s="15"/>
    </row>
    <row r="23" spans="1:8" x14ac:dyDescent="0.25">
      <c r="A23" s="24" t="s">
        <v>10</v>
      </c>
      <c r="B23" s="24"/>
      <c r="C23" s="30"/>
      <c r="D23" s="25">
        <f>SUM(D18:D22)</f>
        <v>455</v>
      </c>
      <c r="E23" s="25">
        <f>SUM(E18:E22)</f>
        <v>550</v>
      </c>
      <c r="F23" s="24">
        <f>SUM(F18:F22)</f>
        <v>420.59999999999997</v>
      </c>
      <c r="G23" s="24">
        <f>SUM(G18:G22)</f>
        <v>547.6</v>
      </c>
      <c r="H23" s="15"/>
    </row>
    <row r="24" spans="1:8" x14ac:dyDescent="0.25">
      <c r="A24" s="24" t="s">
        <v>11</v>
      </c>
      <c r="B24" s="24"/>
      <c r="C24" s="30"/>
      <c r="D24" s="25">
        <f>D8+D10+D17+D23</f>
        <v>1530</v>
      </c>
      <c r="E24" s="25">
        <f>E8+E10+E17+E23</f>
        <v>1890</v>
      </c>
      <c r="F24" s="24">
        <f>F8+F10+F17+F23</f>
        <v>1262.8999999999999</v>
      </c>
      <c r="G24" s="24">
        <f>G8+G10+G17+G23</f>
        <v>1624.8000000000002</v>
      </c>
      <c r="H24" s="15"/>
    </row>
  </sheetData>
  <mergeCells count="9">
    <mergeCell ref="A18:A22"/>
    <mergeCell ref="B18:B22"/>
    <mergeCell ref="A8:B8"/>
    <mergeCell ref="A11:A16"/>
    <mergeCell ref="B11:B16"/>
    <mergeCell ref="A2:G2"/>
    <mergeCell ref="A3:G3"/>
    <mergeCell ref="A5:A7"/>
    <mergeCell ref="B5:B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2025-09-19T10:16:44Z</dcterms:modified>
</cp:coreProperties>
</file>